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ink/ink1.xml" ContentType="application/inkml+xml"/>
  <Override PartName="/xl/ink/ink2.xml" ContentType="application/inkml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ink/ink3.xml" ContentType="application/inkml+xml"/>
  <Override PartName="/xl/ink/ink4.xml" ContentType="application/inkml+xml"/>
  <Override PartName="/xl/ink/ink5.xml" ContentType="application/inkml+xml"/>
  <Override PartName="/xl/ink/ink6.xml" ContentType="application/inkml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3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ink/ink7.xml" ContentType="application/inkml+xml"/>
  <Override PartName="/xl/ink/ink8.xml" ContentType="application/inkml+xml"/>
  <Override PartName="/xl/ink/ink9.xml" ContentType="application/inkml+xml"/>
  <Override PartName="/xl/ink/ink10.xml" ContentType="application/inkml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20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1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2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3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4.xml" ContentType="application/vnd.openxmlformats-officedocument.drawingml.chart+xml"/>
  <Override PartName="/xl/drawings/drawing4.xml" ContentType="application/vnd.openxmlformats-officedocument.drawing+xml"/>
  <Override PartName="/xl/charts/chart25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6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7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8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9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30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31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ink/ink11.xml" ContentType="application/inkml+xml"/>
  <Override PartName="/xl/ink/ink12.xml" ContentType="application/inkml+xml"/>
  <Override PartName="/xl/charts/chart32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3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drawings/drawing5.xml" ContentType="application/vnd.openxmlformats-officedocument.drawing+xml"/>
  <Override PartName="/xl/charts/chartEx1.xml" ContentType="application/vnd.ms-office.chartex+xml"/>
  <Override PartName="/xl/charts/style32.xml" ContentType="application/vnd.ms-office.chartstyle+xml"/>
  <Override PartName="/xl/charts/colors32.xml" ContentType="application/vnd.ms-office.chartcolorstyle+xml"/>
  <Override PartName="/xl/charts/chartEx2.xml" ContentType="application/vnd.ms-office.chartex+xml"/>
  <Override PartName="/xl/charts/style33.xml" ContentType="application/vnd.ms-office.chartstyle+xml"/>
  <Override PartName="/xl/charts/colors33.xml" ContentType="application/vnd.ms-office.chartcolorstyle+xml"/>
  <Override PartName="/xl/charts/chartEx3.xml" ContentType="application/vnd.ms-office.chartex+xml"/>
  <Override PartName="/xl/charts/style34.xml" ContentType="application/vnd.ms-office.chartstyle+xml"/>
  <Override PartName="/xl/charts/colors34.xml" ContentType="application/vnd.ms-office.chartcolorstyle+xml"/>
  <Override PartName="/xl/charts/chartEx4.xml" ContentType="application/vnd.ms-office.chartex+xml"/>
  <Override PartName="/xl/charts/style35.xml" ContentType="application/vnd.ms-office.chartstyle+xml"/>
  <Override PartName="/xl/charts/colors35.xml" ContentType="application/vnd.ms-office.chartcolorstyle+xml"/>
  <Override PartName="/xl/drawings/drawing6.xml" ContentType="application/vnd.openxmlformats-officedocument.drawing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37.xml" ContentType="application/vnd.openxmlformats-officedocument.drawingml.chart+xml"/>
  <Override PartName="/xl/charts/chart38.xml" ContentType="application/vnd.openxmlformats-officedocument.drawingml.chart+xml"/>
  <Override PartName="/xl/charts/chart39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ink/ink13.xml" ContentType="application/inkml+xml"/>
  <Override PartName="/xl/ink/ink14.xml" ContentType="application/inkml+xml"/>
  <Override PartName="/xl/ink/ink15.xml" ContentType="application/inkml+xml"/>
  <Override PartName="/xl/ink/ink16.xml" ContentType="application/inkml+xml"/>
  <Override PartName="/xl/charts/chart40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drawings/drawing9.xml" ContentType="application/vnd.openxmlformats-officedocument.drawing+xml"/>
  <Override PartName="/xl/charts/chart41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42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43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44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5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gomes/Desktop/IADE/"/>
    </mc:Choice>
  </mc:AlternateContent>
  <xr:revisionPtr revIDLastSave="0" documentId="13_ncr:1_{41E0FD22-C243-B34E-A59B-ECD2B5BA3C49}" xr6:coauthVersionLast="47" xr6:coauthVersionMax="47" xr10:uidLastSave="{00000000-0000-0000-0000-000000000000}"/>
  <bookViews>
    <workbookView xWindow="0" yWindow="500" windowWidth="28800" windowHeight="17500" activeTab="7" xr2:uid="{49D58D90-DD01-0F4E-A866-DFA38C92812C}"/>
  </bookViews>
  <sheets>
    <sheet name="Contents" sheetId="9" r:id="rId1"/>
    <sheet name="Charts" sheetId="1" r:id="rId2"/>
    <sheet name="Column &amp; Bar" sheetId="2" r:id="rId3"/>
    <sheet name="Line &amp; Area" sheetId="3" r:id="rId4"/>
    <sheet name="Pie &amp; Doughnut" sheetId="4" r:id="rId5"/>
    <sheet name="Histogram &amp; Boxplot" sheetId="11" r:id="rId6"/>
    <sheet name="Scatter &amp; Bubble" sheetId="12" r:id="rId7"/>
    <sheet name="Sparklines" sheetId="8" r:id="rId8"/>
    <sheet name="Other Charts" sheetId="7" r:id="rId9"/>
    <sheet name="Formatting" sheetId="13" r:id="rId10"/>
    <sheet name="Final Comments" sheetId="10" r:id="rId11"/>
  </sheets>
  <definedNames>
    <definedName name="_xlchart.v1.0" hidden="1">'Line &amp; Area'!$C$11:$C$14</definedName>
    <definedName name="_xlchart.v1.1" hidden="1">'Line &amp; Area'!$D$10</definedName>
    <definedName name="_xlchart.v1.10" hidden="1">'Line &amp; Area'!$C$11:$C$14</definedName>
    <definedName name="_xlchart.v1.11" hidden="1">'Line &amp; Area'!$D$10</definedName>
    <definedName name="_xlchart.v1.12" hidden="1">'Line &amp; Area'!$D$11:$D$14</definedName>
    <definedName name="_xlchart.v1.13" hidden="1">'Line &amp; Area'!$E$10</definedName>
    <definedName name="_xlchart.v1.14" hidden="1">'Line &amp; Area'!$E$11:$E$14</definedName>
    <definedName name="_xlchart.v1.15" hidden="1">'Line &amp; Area'!$C$11:$C$14</definedName>
    <definedName name="_xlchart.v1.16" hidden="1">'Line &amp; Area'!$D$10</definedName>
    <definedName name="_xlchart.v1.17" hidden="1">'Line &amp; Area'!$D$11:$D$14</definedName>
    <definedName name="_xlchart.v1.18" hidden="1">'Line &amp; Area'!$E$10</definedName>
    <definedName name="_xlchart.v1.19" hidden="1">'Line &amp; Area'!$E$11:$E$14</definedName>
    <definedName name="_xlchart.v1.2" hidden="1">'Line &amp; Area'!$D$11:$D$14</definedName>
    <definedName name="_xlchart.v1.20" hidden="1">'Line &amp; Area'!$C$11:$C$14</definedName>
    <definedName name="_xlchart.v1.21" hidden="1">'Line &amp; Area'!$D$10</definedName>
    <definedName name="_xlchart.v1.22" hidden="1">'Line &amp; Area'!$D$11:$D$14</definedName>
    <definedName name="_xlchart.v1.23" hidden="1">'Line &amp; Area'!$E$10</definedName>
    <definedName name="_xlchart.v1.24" hidden="1">'Line &amp; Area'!$E$11:$E$14</definedName>
    <definedName name="_xlchart.v1.25" hidden="1">'Histogram &amp; Boxplot'!$C$10</definedName>
    <definedName name="_xlchart.v1.26" hidden="1">'Histogram &amp; Boxplot'!$C$11:$C$254</definedName>
    <definedName name="_xlchart.v1.27" hidden="1">'Histogram &amp; Boxplot'!$H$11:$H$254</definedName>
    <definedName name="_xlchart.v1.28" hidden="1">'Histogram &amp; Boxplot'!$I$10</definedName>
    <definedName name="_xlchart.v1.29" hidden="1">'Histogram &amp; Boxplot'!$I$11:$I$254</definedName>
    <definedName name="_xlchart.v1.3" hidden="1">'Line &amp; Area'!$E$10</definedName>
    <definedName name="_xlchart.v1.30" hidden="1">'Histogram &amp; Boxplot'!$E$11:$E$254</definedName>
    <definedName name="_xlchart.v1.31" hidden="1">'Histogram &amp; Boxplot'!$F$10</definedName>
    <definedName name="_xlchart.v1.32" hidden="1">'Histogram &amp; Boxplot'!$F$11:$F$254</definedName>
    <definedName name="_xlchart.v1.33" hidden="1">'Histogram &amp; Boxplot'!$C$10</definedName>
    <definedName name="_xlchart.v1.34" hidden="1">'Histogram &amp; Boxplot'!$C$11:$C$254</definedName>
    <definedName name="_xlchart.v1.4" hidden="1">'Line &amp; Area'!$E$11:$E$14</definedName>
    <definedName name="_xlchart.v1.5" hidden="1">'Line &amp; Area'!$C$11:$C$14</definedName>
    <definedName name="_xlchart.v1.6" hidden="1">'Line &amp; Area'!$D$10</definedName>
    <definedName name="_xlchart.v1.7" hidden="1">'Line &amp; Area'!$D$11:$D$14</definedName>
    <definedName name="_xlchart.v1.8" hidden="1">'Line &amp; Area'!$E$10</definedName>
    <definedName name="_xlchart.v1.9" hidden="1">'Line &amp; Area'!$E$11:$E$14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8" i="12" l="1"/>
  <c r="G12" i="12"/>
  <c r="H12" i="12"/>
  <c r="I12" i="12"/>
  <c r="J12" i="12"/>
  <c r="G13" i="12"/>
  <c r="H13" i="12"/>
  <c r="I13" i="12"/>
  <c r="J13" i="12"/>
  <c r="G14" i="12"/>
  <c r="H14" i="12"/>
  <c r="I14" i="12"/>
  <c r="J14" i="12"/>
  <c r="G15" i="12"/>
  <c r="H15" i="12"/>
  <c r="I15" i="12"/>
  <c r="J15" i="12"/>
  <c r="G16" i="12"/>
  <c r="H16" i="12"/>
  <c r="I16" i="12"/>
  <c r="J16" i="12"/>
  <c r="G17" i="12"/>
  <c r="H17" i="12"/>
  <c r="I17" i="12"/>
  <c r="J17" i="12"/>
  <c r="G18" i="12"/>
  <c r="H18" i="12"/>
  <c r="I18" i="12"/>
  <c r="J18" i="12"/>
  <c r="G19" i="12"/>
  <c r="H19" i="12"/>
  <c r="I19" i="12"/>
  <c r="J19" i="12"/>
  <c r="G20" i="12"/>
  <c r="H20" i="12"/>
  <c r="I20" i="12"/>
  <c r="J20" i="12"/>
  <c r="H11" i="12"/>
  <c r="I11" i="12"/>
  <c r="J11" i="12"/>
  <c r="G11" i="12"/>
  <c r="D28" i="13"/>
  <c r="C28" i="13"/>
  <c r="G21" i="12"/>
  <c r="H21" i="12"/>
  <c r="I21" i="12"/>
  <c r="J21" i="12"/>
  <c r="G22" i="12"/>
  <c r="H22" i="12"/>
  <c r="I22" i="12"/>
  <c r="J22" i="12"/>
  <c r="G23" i="12"/>
  <c r="H23" i="12"/>
  <c r="I23" i="12"/>
  <c r="J23" i="12"/>
  <c r="G24" i="12"/>
  <c r="H24" i="12"/>
  <c r="I24" i="12"/>
  <c r="J24" i="12"/>
  <c r="G25" i="12"/>
  <c r="H25" i="12"/>
  <c r="I25" i="12"/>
  <c r="J25" i="12"/>
  <c r="G26" i="12"/>
  <c r="H26" i="12"/>
  <c r="I26" i="12"/>
  <c r="J26" i="12"/>
  <c r="G27" i="12"/>
  <c r="H27" i="12"/>
  <c r="I27" i="12"/>
  <c r="J27" i="12"/>
  <c r="G28" i="12"/>
  <c r="H28" i="12"/>
  <c r="I28" i="12"/>
  <c r="J28" i="12"/>
  <c r="G29" i="12"/>
  <c r="H29" i="12"/>
  <c r="I29" i="12"/>
  <c r="J29" i="12"/>
  <c r="G30" i="12"/>
  <c r="H30" i="12"/>
  <c r="I30" i="12"/>
  <c r="J30" i="12"/>
  <c r="G31" i="12"/>
  <c r="H31" i="12"/>
  <c r="I31" i="12"/>
  <c r="J31" i="12"/>
  <c r="G32" i="12"/>
  <c r="H32" i="12"/>
  <c r="I32" i="12"/>
  <c r="J32" i="12"/>
  <c r="G33" i="12"/>
  <c r="H33" i="12"/>
  <c r="I33" i="12"/>
  <c r="J33" i="12"/>
  <c r="G34" i="12"/>
  <c r="H34" i="12"/>
  <c r="I34" i="12"/>
  <c r="J34" i="12"/>
  <c r="G35" i="12"/>
  <c r="H35" i="12"/>
  <c r="I35" i="12"/>
  <c r="J35" i="12"/>
  <c r="G36" i="12"/>
  <c r="H36" i="12"/>
  <c r="I36" i="12"/>
  <c r="J36" i="12"/>
  <c r="G37" i="12"/>
  <c r="H37" i="12"/>
  <c r="I37" i="12"/>
  <c r="J37" i="12"/>
  <c r="G38" i="12"/>
  <c r="H38" i="12"/>
  <c r="I38" i="12"/>
  <c r="J38" i="12"/>
  <c r="G39" i="12"/>
  <c r="H39" i="12"/>
  <c r="I39" i="12"/>
  <c r="J39" i="12"/>
  <c r="G40" i="12"/>
  <c r="H40" i="12"/>
  <c r="I40" i="12"/>
  <c r="J40" i="12"/>
  <c r="G41" i="12"/>
  <c r="H41" i="12"/>
  <c r="I41" i="12"/>
  <c r="J41" i="12"/>
  <c r="G42" i="12"/>
  <c r="H42" i="12"/>
  <c r="I42" i="12"/>
  <c r="J42" i="12"/>
  <c r="G43" i="12"/>
  <c r="H43" i="12"/>
  <c r="I43" i="12"/>
  <c r="J43" i="12"/>
  <c r="G44" i="12"/>
  <c r="H44" i="12"/>
  <c r="I44" i="12"/>
  <c r="J44" i="12"/>
  <c r="G45" i="12"/>
  <c r="H45" i="12"/>
  <c r="I45" i="12"/>
  <c r="J45" i="12"/>
  <c r="G46" i="12"/>
  <c r="H46" i="12"/>
  <c r="I46" i="12"/>
  <c r="J46" i="12"/>
  <c r="G47" i="12"/>
  <c r="H47" i="12"/>
  <c r="I47" i="12"/>
  <c r="J47" i="12"/>
  <c r="H48" i="12"/>
  <c r="I48" i="12"/>
  <c r="J48" i="12"/>
  <c r="G49" i="12"/>
  <c r="H49" i="12"/>
  <c r="I49" i="12"/>
  <c r="J49" i="12"/>
  <c r="G50" i="12"/>
  <c r="H50" i="12"/>
  <c r="I50" i="12"/>
  <c r="J50" i="12"/>
  <c r="G51" i="12"/>
  <c r="H51" i="12"/>
  <c r="I51" i="12"/>
  <c r="J51" i="12"/>
  <c r="G52" i="12"/>
  <c r="H52" i="12"/>
  <c r="I52" i="12"/>
  <c r="J52" i="12"/>
  <c r="G53" i="12"/>
  <c r="H53" i="12"/>
  <c r="I53" i="12"/>
  <c r="J53" i="12"/>
  <c r="G54" i="12"/>
  <c r="H54" i="12"/>
  <c r="I54" i="12"/>
  <c r="J54" i="12"/>
  <c r="G55" i="12"/>
  <c r="H55" i="12"/>
  <c r="I55" i="12"/>
  <c r="J55" i="12"/>
  <c r="G56" i="12"/>
  <c r="H56" i="12"/>
  <c r="I56" i="12"/>
  <c r="J56" i="12"/>
  <c r="G57" i="12"/>
  <c r="H57" i="12"/>
  <c r="I57" i="12"/>
  <c r="J57" i="12"/>
  <c r="G58" i="12"/>
  <c r="H58" i="12"/>
  <c r="I58" i="12"/>
  <c r="J58" i="12"/>
  <c r="G59" i="12"/>
  <c r="H59" i="12"/>
  <c r="I59" i="12"/>
  <c r="J59" i="12"/>
  <c r="G60" i="12"/>
  <c r="H60" i="12"/>
  <c r="I60" i="12"/>
  <c r="J60" i="12"/>
  <c r="G61" i="12"/>
  <c r="H61" i="12"/>
  <c r="I61" i="12"/>
  <c r="J61" i="12"/>
  <c r="G62" i="12"/>
  <c r="H62" i="12"/>
  <c r="I62" i="12"/>
  <c r="J62" i="12"/>
  <c r="G63" i="12"/>
  <c r="H63" i="12"/>
  <c r="I63" i="12"/>
  <c r="J63" i="12"/>
  <c r="G64" i="12"/>
  <c r="H64" i="12"/>
  <c r="I64" i="12"/>
  <c r="J64" i="12"/>
  <c r="G65" i="12"/>
  <c r="H65" i="12"/>
  <c r="I65" i="12"/>
  <c r="J65" i="12"/>
  <c r="G66" i="12"/>
  <c r="H66" i="12"/>
  <c r="I66" i="12"/>
  <c r="J66" i="12"/>
  <c r="G67" i="12"/>
  <c r="H67" i="12"/>
  <c r="I67" i="12"/>
  <c r="J67" i="12"/>
  <c r="G68" i="12"/>
  <c r="H68" i="12"/>
  <c r="I68" i="12"/>
  <c r="J68" i="12"/>
  <c r="G69" i="12"/>
  <c r="H69" i="12"/>
  <c r="I69" i="12"/>
  <c r="J69" i="12"/>
  <c r="G70" i="12"/>
  <c r="H70" i="12"/>
  <c r="I70" i="12"/>
  <c r="J70" i="12"/>
  <c r="G71" i="12"/>
  <c r="H71" i="12"/>
  <c r="I71" i="12"/>
  <c r="J71" i="12"/>
  <c r="G72" i="12"/>
  <c r="H72" i="12"/>
  <c r="I72" i="12"/>
  <c r="J72" i="12"/>
  <c r="G73" i="12"/>
  <c r="H73" i="12"/>
  <c r="I73" i="12"/>
  <c r="J73" i="12"/>
  <c r="G74" i="12"/>
  <c r="H74" i="12"/>
  <c r="I74" i="12"/>
  <c r="J74" i="12"/>
  <c r="G75" i="12"/>
  <c r="H75" i="12"/>
  <c r="I75" i="12"/>
  <c r="J75" i="12"/>
  <c r="G76" i="12"/>
  <c r="H76" i="12"/>
  <c r="I76" i="12"/>
  <c r="J76" i="12"/>
  <c r="G77" i="12"/>
  <c r="H77" i="12"/>
  <c r="I77" i="12"/>
  <c r="J77" i="12"/>
  <c r="G78" i="12"/>
  <c r="H78" i="12"/>
  <c r="I78" i="12"/>
  <c r="J78" i="12"/>
  <c r="G79" i="12"/>
  <c r="H79" i="12"/>
  <c r="I79" i="12"/>
  <c r="J79" i="12"/>
  <c r="G80" i="12"/>
  <c r="H80" i="12"/>
  <c r="I80" i="12"/>
  <c r="J80" i="12"/>
  <c r="G81" i="12"/>
  <c r="H81" i="12"/>
  <c r="I81" i="12"/>
  <c r="J81" i="12"/>
  <c r="G82" i="12"/>
  <c r="H82" i="12"/>
  <c r="I82" i="12"/>
  <c r="J82" i="12"/>
  <c r="G83" i="12"/>
  <c r="H83" i="12"/>
  <c r="I83" i="12"/>
  <c r="J83" i="12"/>
  <c r="G84" i="12"/>
  <c r="H84" i="12"/>
  <c r="I84" i="12"/>
  <c r="J84" i="12"/>
  <c r="G85" i="12"/>
  <c r="H85" i="12"/>
  <c r="I85" i="12"/>
  <c r="J85" i="12"/>
  <c r="G86" i="12"/>
  <c r="H86" i="12"/>
  <c r="I86" i="12"/>
  <c r="J86" i="12"/>
  <c r="G87" i="12"/>
  <c r="H87" i="12"/>
  <c r="I87" i="12"/>
  <c r="J87" i="12"/>
  <c r="G88" i="12"/>
  <c r="H88" i="12"/>
  <c r="I88" i="12"/>
  <c r="J88" i="12"/>
  <c r="G89" i="12"/>
  <c r="H89" i="12"/>
  <c r="I89" i="12"/>
  <c r="J89" i="12"/>
  <c r="G90" i="12"/>
  <c r="H90" i="12"/>
  <c r="I90" i="12"/>
  <c r="J90" i="12"/>
  <c r="G91" i="12"/>
  <c r="H91" i="12"/>
  <c r="I91" i="12"/>
  <c r="J91" i="12"/>
  <c r="G92" i="12"/>
  <c r="H92" i="12"/>
  <c r="I92" i="12"/>
  <c r="J92" i="12"/>
  <c r="G93" i="12"/>
  <c r="H93" i="12"/>
  <c r="I93" i="12"/>
  <c r="J93" i="12"/>
  <c r="G94" i="12"/>
  <c r="H94" i="12"/>
  <c r="I94" i="12"/>
  <c r="J94" i="12"/>
  <c r="G95" i="12"/>
  <c r="H95" i="12"/>
  <c r="I95" i="12"/>
  <c r="J95" i="12"/>
  <c r="G96" i="12"/>
  <c r="H96" i="12"/>
  <c r="I96" i="12"/>
  <c r="J96" i="12"/>
  <c r="G97" i="12"/>
  <c r="H97" i="12"/>
  <c r="I97" i="12"/>
  <c r="J97" i="12"/>
  <c r="G98" i="12"/>
  <c r="H98" i="12"/>
  <c r="I98" i="12"/>
  <c r="J98" i="12"/>
  <c r="G99" i="12"/>
  <c r="H99" i="12"/>
  <c r="I99" i="12"/>
  <c r="J99" i="12"/>
  <c r="G100" i="12"/>
  <c r="H100" i="12"/>
  <c r="I100" i="12"/>
  <c r="J100" i="12"/>
  <c r="G101" i="12"/>
  <c r="H101" i="12"/>
  <c r="I101" i="12"/>
  <c r="J101" i="12"/>
  <c r="G102" i="12"/>
  <c r="H102" i="12"/>
  <c r="I102" i="12"/>
  <c r="J102" i="12"/>
  <c r="G103" i="12"/>
  <c r="H103" i="12"/>
  <c r="I103" i="12"/>
  <c r="J103" i="12"/>
  <c r="G104" i="12"/>
  <c r="H104" i="12"/>
  <c r="I104" i="12"/>
  <c r="J104" i="12"/>
  <c r="G105" i="12"/>
  <c r="H105" i="12"/>
  <c r="I105" i="12"/>
  <c r="J105" i="12"/>
  <c r="G106" i="12"/>
  <c r="H106" i="12"/>
  <c r="I106" i="12"/>
  <c r="J106" i="12"/>
  <c r="G107" i="12"/>
  <c r="H107" i="12"/>
  <c r="I107" i="12"/>
  <c r="J107" i="12"/>
  <c r="G108" i="12"/>
  <c r="H108" i="12"/>
  <c r="I108" i="12"/>
  <c r="J108" i="12"/>
  <c r="G109" i="12"/>
  <c r="H109" i="12"/>
  <c r="I109" i="12"/>
  <c r="J109" i="12"/>
  <c r="G110" i="12"/>
  <c r="H110" i="12"/>
  <c r="I110" i="12"/>
  <c r="J110" i="12"/>
  <c r="G111" i="12"/>
  <c r="H111" i="12"/>
  <c r="I111" i="12"/>
  <c r="J111" i="12"/>
  <c r="G112" i="12"/>
  <c r="H112" i="12"/>
  <c r="I112" i="12"/>
  <c r="J112" i="12"/>
  <c r="G113" i="12"/>
  <c r="H113" i="12"/>
  <c r="I113" i="12"/>
  <c r="J113" i="12"/>
  <c r="G114" i="12"/>
  <c r="H114" i="12"/>
  <c r="I114" i="12"/>
  <c r="J114" i="12"/>
  <c r="G115" i="12"/>
  <c r="H115" i="12"/>
  <c r="I115" i="12"/>
  <c r="J115" i="12"/>
  <c r="G116" i="12"/>
  <c r="H116" i="12"/>
  <c r="I116" i="12"/>
  <c r="J116" i="12"/>
  <c r="G117" i="12"/>
  <c r="H117" i="12"/>
  <c r="I117" i="12"/>
  <c r="J117" i="12"/>
  <c r="G118" i="12"/>
  <c r="H118" i="12"/>
  <c r="I118" i="12"/>
  <c r="J118" i="12"/>
  <c r="G119" i="12"/>
  <c r="H119" i="12"/>
  <c r="I119" i="12"/>
  <c r="J119" i="12"/>
  <c r="G120" i="12"/>
  <c r="H120" i="12"/>
  <c r="I120" i="12"/>
  <c r="J120" i="12"/>
  <c r="G121" i="12"/>
  <c r="H121" i="12"/>
  <c r="I121" i="12"/>
  <c r="J121" i="12"/>
  <c r="G122" i="12"/>
  <c r="H122" i="12"/>
  <c r="I122" i="12"/>
  <c r="J122" i="12"/>
  <c r="G123" i="12"/>
  <c r="H123" i="12"/>
  <c r="I123" i="12"/>
  <c r="J123" i="12"/>
  <c r="G124" i="12"/>
  <c r="H124" i="12"/>
  <c r="I124" i="12"/>
  <c r="J124" i="12"/>
  <c r="G125" i="12"/>
  <c r="H125" i="12"/>
  <c r="I125" i="12"/>
  <c r="J125" i="12"/>
  <c r="G126" i="12"/>
  <c r="H126" i="12"/>
  <c r="I126" i="12"/>
  <c r="J126" i="12"/>
  <c r="G127" i="12"/>
  <c r="H127" i="12"/>
  <c r="I127" i="12"/>
  <c r="J127" i="12"/>
  <c r="G128" i="12"/>
  <c r="H128" i="12"/>
  <c r="I128" i="12"/>
  <c r="J128" i="12"/>
  <c r="G129" i="12"/>
  <c r="H129" i="12"/>
  <c r="I129" i="12"/>
  <c r="J129" i="12"/>
  <c r="G130" i="12"/>
  <c r="H130" i="12"/>
  <c r="I130" i="12"/>
  <c r="J130" i="12"/>
  <c r="G131" i="12"/>
  <c r="H131" i="12"/>
  <c r="I131" i="12"/>
  <c r="J131" i="12"/>
  <c r="G132" i="12"/>
  <c r="H132" i="12"/>
  <c r="I132" i="12"/>
  <c r="J132" i="12"/>
  <c r="G133" i="12"/>
  <c r="H133" i="12"/>
  <c r="I133" i="12"/>
  <c r="J133" i="12"/>
  <c r="G134" i="12"/>
  <c r="H134" i="12"/>
  <c r="I134" i="12"/>
  <c r="J134" i="12"/>
  <c r="G135" i="12"/>
  <c r="H135" i="12"/>
  <c r="I135" i="12"/>
  <c r="J135" i="12"/>
  <c r="G136" i="12"/>
  <c r="H136" i="12"/>
  <c r="I136" i="12"/>
  <c r="J136" i="12"/>
  <c r="G137" i="12"/>
  <c r="H137" i="12"/>
  <c r="I137" i="12"/>
  <c r="J137" i="12"/>
  <c r="G138" i="12"/>
  <c r="H138" i="12"/>
  <c r="I138" i="12"/>
  <c r="J138" i="12"/>
  <c r="G139" i="12"/>
  <c r="H139" i="12"/>
  <c r="I139" i="12"/>
  <c r="J139" i="12"/>
  <c r="G140" i="12"/>
  <c r="H140" i="12"/>
  <c r="I140" i="12"/>
  <c r="J140" i="12"/>
  <c r="G141" i="12"/>
  <c r="H141" i="12"/>
  <c r="I141" i="12"/>
  <c r="J141" i="12"/>
  <c r="G142" i="12"/>
  <c r="H142" i="12"/>
  <c r="I142" i="12"/>
  <c r="J142" i="12"/>
  <c r="G143" i="12"/>
  <c r="H143" i="12"/>
  <c r="I143" i="12"/>
  <c r="J143" i="12"/>
  <c r="G144" i="12"/>
  <c r="H144" i="12"/>
  <c r="I144" i="12"/>
  <c r="J144" i="12"/>
  <c r="G145" i="12"/>
  <c r="H145" i="12"/>
  <c r="I145" i="12"/>
  <c r="J145" i="12"/>
  <c r="G146" i="12"/>
  <c r="H146" i="12"/>
  <c r="I146" i="12"/>
  <c r="J146" i="12"/>
  <c r="G147" i="12"/>
  <c r="H147" i="12"/>
  <c r="I147" i="12"/>
  <c r="J147" i="12"/>
  <c r="G148" i="12"/>
  <c r="H148" i="12"/>
  <c r="I148" i="12"/>
  <c r="J148" i="12"/>
  <c r="G149" i="12"/>
  <c r="H149" i="12"/>
  <c r="I149" i="12"/>
  <c r="J149" i="12"/>
  <c r="G150" i="12"/>
  <c r="H150" i="12"/>
  <c r="I150" i="12"/>
  <c r="J150" i="12"/>
  <c r="G151" i="12"/>
  <c r="H151" i="12"/>
  <c r="I151" i="12"/>
  <c r="J151" i="12"/>
  <c r="G152" i="12"/>
  <c r="H152" i="12"/>
  <c r="I152" i="12"/>
  <c r="J152" i="12"/>
  <c r="G153" i="12"/>
  <c r="H153" i="12"/>
  <c r="I153" i="12"/>
  <c r="J153" i="12"/>
  <c r="G154" i="12"/>
  <c r="H154" i="12"/>
  <c r="I154" i="12"/>
  <c r="J154" i="12"/>
  <c r="G155" i="12"/>
  <c r="H155" i="12"/>
  <c r="I155" i="12"/>
  <c r="J155" i="12"/>
  <c r="G156" i="12"/>
  <c r="H156" i="12"/>
  <c r="I156" i="12"/>
  <c r="J156" i="12"/>
  <c r="G157" i="12"/>
  <c r="H157" i="12"/>
  <c r="I157" i="12"/>
  <c r="J157" i="12"/>
  <c r="G158" i="12"/>
  <c r="H158" i="12"/>
  <c r="I158" i="12"/>
  <c r="J158" i="12"/>
  <c r="G159" i="12"/>
  <c r="H159" i="12"/>
  <c r="I159" i="12"/>
  <c r="J159" i="12"/>
  <c r="G160" i="12"/>
  <c r="H160" i="12"/>
  <c r="I160" i="12"/>
  <c r="J160" i="12"/>
  <c r="G161" i="12"/>
  <c r="H161" i="12"/>
  <c r="I161" i="12"/>
  <c r="J161" i="12"/>
  <c r="G162" i="12"/>
  <c r="H162" i="12"/>
  <c r="I162" i="12"/>
  <c r="J162" i="12"/>
  <c r="G163" i="12"/>
  <c r="H163" i="12"/>
  <c r="I163" i="12"/>
  <c r="J163" i="12"/>
  <c r="G164" i="12"/>
  <c r="H164" i="12"/>
  <c r="I164" i="12"/>
  <c r="J164" i="12"/>
  <c r="G165" i="12"/>
  <c r="H165" i="12"/>
  <c r="I165" i="12"/>
  <c r="J165" i="12"/>
  <c r="G166" i="12"/>
  <c r="H166" i="12"/>
  <c r="I166" i="12"/>
  <c r="J166" i="12"/>
  <c r="G167" i="12"/>
  <c r="H167" i="12"/>
  <c r="I167" i="12"/>
  <c r="J167" i="12"/>
  <c r="G168" i="12"/>
  <c r="H168" i="12"/>
  <c r="I168" i="12"/>
  <c r="J168" i="12"/>
  <c r="G169" i="12"/>
  <c r="H169" i="12"/>
  <c r="I169" i="12"/>
  <c r="J169" i="12"/>
  <c r="G170" i="12"/>
  <c r="H170" i="12"/>
  <c r="I170" i="12"/>
  <c r="J170" i="12"/>
  <c r="G171" i="12"/>
  <c r="H171" i="12"/>
  <c r="I171" i="12"/>
  <c r="J171" i="12"/>
  <c r="G172" i="12"/>
  <c r="H172" i="12"/>
  <c r="I172" i="12"/>
  <c r="J172" i="12"/>
  <c r="G173" i="12"/>
  <c r="H173" i="12"/>
  <c r="I173" i="12"/>
  <c r="J173" i="12"/>
  <c r="G174" i="12"/>
  <c r="H174" i="12"/>
  <c r="I174" i="12"/>
  <c r="J174" i="12"/>
  <c r="G175" i="12"/>
  <c r="H175" i="12"/>
  <c r="I175" i="12"/>
  <c r="J175" i="12"/>
  <c r="G176" i="12"/>
  <c r="H176" i="12"/>
  <c r="I176" i="12"/>
  <c r="J176" i="12"/>
  <c r="G177" i="12"/>
  <c r="H177" i="12"/>
  <c r="I177" i="12"/>
  <c r="J177" i="12"/>
  <c r="G178" i="12"/>
  <c r="H178" i="12"/>
  <c r="I178" i="12"/>
  <c r="J178" i="12"/>
  <c r="G179" i="12"/>
  <c r="H179" i="12"/>
  <c r="I179" i="12"/>
  <c r="J179" i="12"/>
  <c r="G180" i="12"/>
  <c r="H180" i="12"/>
  <c r="I180" i="12"/>
  <c r="J180" i="12"/>
  <c r="G181" i="12"/>
  <c r="H181" i="12"/>
  <c r="I181" i="12"/>
  <c r="J181" i="12"/>
  <c r="G182" i="12"/>
  <c r="H182" i="12"/>
  <c r="I182" i="12"/>
  <c r="J182" i="12"/>
  <c r="G183" i="12"/>
  <c r="H183" i="12"/>
  <c r="I183" i="12"/>
  <c r="J183" i="12"/>
  <c r="G184" i="12"/>
  <c r="H184" i="12"/>
  <c r="I184" i="12"/>
  <c r="J184" i="12"/>
  <c r="G185" i="12"/>
  <c r="H185" i="12"/>
  <c r="I185" i="12"/>
  <c r="J185" i="12"/>
  <c r="G186" i="12"/>
  <c r="H186" i="12"/>
  <c r="I186" i="12"/>
  <c r="J186" i="12"/>
  <c r="G187" i="12"/>
  <c r="H187" i="12"/>
  <c r="I187" i="12"/>
  <c r="J187" i="12"/>
  <c r="G188" i="12"/>
  <c r="H188" i="12"/>
  <c r="I188" i="12"/>
  <c r="J188" i="12"/>
  <c r="G189" i="12"/>
  <c r="H189" i="12"/>
  <c r="I189" i="12"/>
  <c r="J189" i="12"/>
  <c r="G190" i="12"/>
  <c r="H190" i="12"/>
  <c r="I190" i="12"/>
  <c r="J190" i="12"/>
  <c r="G191" i="12"/>
  <c r="H191" i="12"/>
  <c r="I191" i="12"/>
  <c r="J191" i="12"/>
  <c r="G192" i="12"/>
  <c r="H192" i="12"/>
  <c r="I192" i="12"/>
  <c r="J192" i="12"/>
  <c r="G193" i="12"/>
  <c r="H193" i="12"/>
  <c r="I193" i="12"/>
  <c r="J193" i="12"/>
  <c r="G194" i="12"/>
  <c r="H194" i="12"/>
  <c r="I194" i="12"/>
  <c r="J194" i="12"/>
  <c r="G195" i="12"/>
  <c r="H195" i="12"/>
  <c r="I195" i="12"/>
  <c r="J195" i="12"/>
  <c r="G196" i="12"/>
  <c r="H196" i="12"/>
  <c r="I196" i="12"/>
  <c r="J196" i="12"/>
  <c r="G197" i="12"/>
  <c r="H197" i="12"/>
  <c r="I197" i="12"/>
  <c r="J197" i="12"/>
  <c r="G198" i="12"/>
  <c r="H198" i="12"/>
  <c r="I198" i="12"/>
  <c r="J198" i="12"/>
  <c r="G199" i="12"/>
  <c r="H199" i="12"/>
  <c r="I199" i="12"/>
  <c r="J199" i="12"/>
  <c r="G200" i="12"/>
  <c r="H200" i="12"/>
  <c r="I200" i="12"/>
  <c r="J200" i="12"/>
  <c r="G201" i="12"/>
  <c r="H201" i="12"/>
  <c r="I201" i="12"/>
  <c r="J201" i="12"/>
  <c r="G202" i="12"/>
  <c r="H202" i="12"/>
  <c r="I202" i="12"/>
  <c r="J202" i="12"/>
  <c r="G203" i="12"/>
  <c r="H203" i="12"/>
  <c r="I203" i="12"/>
  <c r="J203" i="12"/>
  <c r="G204" i="12"/>
  <c r="H204" i="12"/>
  <c r="I204" i="12"/>
  <c r="J204" i="12"/>
  <c r="G205" i="12"/>
  <c r="H205" i="12"/>
  <c r="I205" i="12"/>
  <c r="J205" i="12"/>
  <c r="G206" i="12"/>
  <c r="H206" i="12"/>
  <c r="I206" i="12"/>
  <c r="J206" i="12"/>
  <c r="G207" i="12"/>
  <c r="H207" i="12"/>
  <c r="I207" i="12"/>
  <c r="J207" i="12"/>
  <c r="G208" i="12"/>
  <c r="H208" i="12"/>
  <c r="I208" i="12"/>
  <c r="J208" i="12"/>
  <c r="G209" i="12"/>
  <c r="H209" i="12"/>
  <c r="I209" i="12"/>
  <c r="J209" i="12"/>
  <c r="G210" i="12"/>
  <c r="H210" i="12"/>
  <c r="I210" i="12"/>
  <c r="J210" i="12"/>
  <c r="G211" i="12"/>
  <c r="H211" i="12"/>
  <c r="I211" i="12"/>
  <c r="J211" i="12"/>
  <c r="G212" i="12"/>
  <c r="H212" i="12"/>
  <c r="I212" i="12"/>
  <c r="J212" i="12"/>
  <c r="G213" i="12"/>
  <c r="H213" i="12"/>
  <c r="I213" i="12"/>
  <c r="J213" i="12"/>
  <c r="G214" i="12"/>
  <c r="H214" i="12"/>
  <c r="I214" i="12"/>
  <c r="J214" i="12"/>
  <c r="G215" i="12"/>
  <c r="H215" i="12"/>
  <c r="I215" i="12"/>
  <c r="J215" i="12"/>
  <c r="G216" i="12"/>
  <c r="H216" i="12"/>
  <c r="I216" i="12"/>
  <c r="J216" i="12"/>
  <c r="G217" i="12"/>
  <c r="H217" i="12"/>
  <c r="I217" i="12"/>
  <c r="J217" i="12"/>
  <c r="G218" i="12"/>
  <c r="H218" i="12"/>
  <c r="I218" i="12"/>
  <c r="J218" i="12"/>
  <c r="G219" i="12"/>
  <c r="H219" i="12"/>
  <c r="I219" i="12"/>
  <c r="J219" i="12"/>
  <c r="G220" i="12"/>
  <c r="H220" i="12"/>
  <c r="I220" i="12"/>
  <c r="J220" i="12"/>
  <c r="G221" i="12"/>
  <c r="H221" i="12"/>
  <c r="I221" i="12"/>
  <c r="J221" i="12"/>
  <c r="G222" i="12"/>
  <c r="H222" i="12"/>
  <c r="I222" i="12"/>
  <c r="J222" i="12"/>
  <c r="G223" i="12"/>
  <c r="H223" i="12"/>
  <c r="I223" i="12"/>
  <c r="J223" i="12"/>
  <c r="G224" i="12"/>
  <c r="H224" i="12"/>
  <c r="I224" i="12"/>
  <c r="J224" i="12"/>
  <c r="G225" i="12"/>
  <c r="H225" i="12"/>
  <c r="I225" i="12"/>
  <c r="J225" i="12"/>
  <c r="G226" i="12"/>
  <c r="H226" i="12"/>
  <c r="I226" i="12"/>
  <c r="J226" i="12"/>
  <c r="G227" i="12"/>
  <c r="H227" i="12"/>
  <c r="I227" i="12"/>
  <c r="J227" i="12"/>
  <c r="G228" i="12"/>
  <c r="H228" i="12"/>
  <c r="I228" i="12"/>
  <c r="J228" i="12"/>
  <c r="G229" i="12"/>
  <c r="H229" i="12"/>
  <c r="I229" i="12"/>
  <c r="J229" i="12"/>
  <c r="G230" i="12"/>
  <c r="H230" i="12"/>
  <c r="I230" i="12"/>
  <c r="J230" i="12"/>
  <c r="G231" i="12"/>
  <c r="H231" i="12"/>
  <c r="I231" i="12"/>
  <c r="J231" i="12"/>
  <c r="G232" i="12"/>
  <c r="H232" i="12"/>
  <c r="I232" i="12"/>
  <c r="J232" i="12"/>
  <c r="G233" i="12"/>
  <c r="H233" i="12"/>
  <c r="I233" i="12"/>
  <c r="J233" i="12"/>
  <c r="G234" i="12"/>
  <c r="H234" i="12"/>
  <c r="I234" i="12"/>
  <c r="J234" i="12"/>
  <c r="G235" i="12"/>
  <c r="H235" i="12"/>
  <c r="I235" i="12"/>
  <c r="J235" i="12"/>
  <c r="G236" i="12"/>
  <c r="H236" i="12"/>
  <c r="I236" i="12"/>
  <c r="J236" i="12"/>
  <c r="G237" i="12"/>
  <c r="H237" i="12"/>
  <c r="I237" i="12"/>
  <c r="J237" i="12"/>
  <c r="G238" i="12"/>
  <c r="H238" i="12"/>
  <c r="I238" i="12"/>
  <c r="J238" i="12"/>
  <c r="G239" i="12"/>
  <c r="H239" i="12"/>
  <c r="I239" i="12"/>
  <c r="J239" i="12"/>
  <c r="G240" i="12"/>
  <c r="H240" i="12"/>
  <c r="I240" i="12"/>
  <c r="J240" i="12"/>
  <c r="G241" i="12"/>
  <c r="H241" i="12"/>
  <c r="I241" i="12"/>
  <c r="J241" i="12"/>
  <c r="G242" i="12"/>
  <c r="H242" i="12"/>
  <c r="I242" i="12"/>
  <c r="J242" i="12"/>
  <c r="G243" i="12"/>
  <c r="H243" i="12"/>
  <c r="I243" i="12"/>
  <c r="J243" i="12"/>
  <c r="G244" i="12"/>
  <c r="H244" i="12"/>
  <c r="I244" i="12"/>
  <c r="J244" i="12"/>
  <c r="G245" i="12"/>
  <c r="H245" i="12"/>
  <c r="I245" i="12"/>
  <c r="J245" i="12"/>
  <c r="G246" i="12"/>
  <c r="H246" i="12"/>
  <c r="I246" i="12"/>
  <c r="J246" i="12"/>
  <c r="G247" i="12"/>
  <c r="H247" i="12"/>
  <c r="I247" i="12"/>
  <c r="J247" i="12"/>
  <c r="G248" i="12"/>
  <c r="H248" i="12"/>
  <c r="I248" i="12"/>
  <c r="J248" i="12"/>
  <c r="G249" i="12"/>
  <c r="H249" i="12"/>
  <c r="I249" i="12"/>
  <c r="J249" i="12"/>
  <c r="G250" i="12"/>
  <c r="H250" i="12"/>
  <c r="I250" i="12"/>
  <c r="J250" i="12"/>
  <c r="G251" i="12"/>
  <c r="H251" i="12"/>
  <c r="I251" i="12"/>
  <c r="J251" i="12"/>
  <c r="G252" i="12"/>
  <c r="H252" i="12"/>
  <c r="I252" i="12"/>
  <c r="J252" i="12"/>
  <c r="G253" i="12"/>
  <c r="H253" i="12"/>
  <c r="I253" i="12"/>
  <c r="J253" i="12"/>
  <c r="G254" i="12"/>
  <c r="H254" i="12"/>
  <c r="I254" i="12"/>
  <c r="J254" i="12"/>
  <c r="J10" i="12"/>
  <c r="I10" i="12"/>
  <c r="H10" i="12"/>
  <c r="G10" i="12"/>
  <c r="I10" i="11"/>
  <c r="I11" i="11"/>
  <c r="I12" i="11"/>
  <c r="I13" i="11"/>
  <c r="I14" i="11"/>
  <c r="I15" i="11"/>
  <c r="I16" i="11"/>
  <c r="I17" i="11"/>
  <c r="I18" i="11"/>
  <c r="I19" i="11"/>
  <c r="I20" i="11"/>
  <c r="I21" i="11"/>
  <c r="I22" i="11"/>
  <c r="I23" i="11"/>
  <c r="I24" i="11"/>
  <c r="I25" i="11"/>
  <c r="I26" i="11"/>
  <c r="I27" i="11"/>
  <c r="I28" i="11"/>
  <c r="I29" i="11"/>
  <c r="I30" i="11"/>
  <c r="I31" i="11"/>
  <c r="I32" i="11"/>
  <c r="I33" i="11"/>
  <c r="I34" i="11"/>
  <c r="I35" i="11"/>
  <c r="I36" i="11"/>
  <c r="I37" i="11"/>
  <c r="I38" i="11"/>
  <c r="I39" i="11"/>
  <c r="I40" i="11"/>
  <c r="I41" i="11"/>
  <c r="I42" i="11"/>
  <c r="I43" i="11"/>
  <c r="I44" i="11"/>
  <c r="I45" i="11"/>
  <c r="I46" i="11"/>
  <c r="I47" i="11"/>
  <c r="I48" i="11"/>
  <c r="I49" i="11"/>
  <c r="I50" i="11"/>
  <c r="I51" i="11"/>
  <c r="I52" i="11"/>
  <c r="I53" i="11"/>
  <c r="I54" i="11"/>
  <c r="I55" i="11"/>
  <c r="I56" i="11"/>
  <c r="I57" i="11"/>
  <c r="I58" i="11"/>
  <c r="I59" i="11"/>
  <c r="I60" i="11"/>
  <c r="I61" i="11"/>
  <c r="I62" i="11"/>
  <c r="I63" i="11"/>
  <c r="I64" i="11"/>
  <c r="I65" i="11"/>
  <c r="I66" i="11"/>
  <c r="I67" i="11"/>
  <c r="I68" i="11"/>
  <c r="I69" i="11"/>
  <c r="I70" i="11"/>
  <c r="I71" i="11"/>
  <c r="I72" i="11"/>
  <c r="I73" i="11"/>
  <c r="I74" i="11"/>
  <c r="I75" i="11"/>
  <c r="I76" i="11"/>
  <c r="I77" i="11"/>
  <c r="I78" i="11"/>
  <c r="I79" i="11"/>
  <c r="I80" i="11"/>
  <c r="I81" i="11"/>
  <c r="I82" i="11"/>
  <c r="I83" i="11"/>
  <c r="I84" i="11"/>
  <c r="I85" i="11"/>
  <c r="I86" i="11"/>
  <c r="I87" i="11"/>
  <c r="I88" i="11"/>
  <c r="I89" i="11"/>
  <c r="I90" i="11"/>
  <c r="I91" i="11"/>
  <c r="I92" i="11"/>
  <c r="I93" i="11"/>
  <c r="I94" i="11"/>
  <c r="I95" i="11"/>
  <c r="I96" i="11"/>
  <c r="I97" i="11"/>
  <c r="I98" i="11"/>
  <c r="I99" i="11"/>
  <c r="I100" i="11"/>
  <c r="I101" i="11"/>
  <c r="I102" i="11"/>
  <c r="I103" i="11"/>
  <c r="I104" i="11"/>
  <c r="I105" i="11"/>
  <c r="I106" i="11"/>
  <c r="I107" i="11"/>
  <c r="I108" i="11"/>
  <c r="I109" i="11"/>
  <c r="I110" i="11"/>
  <c r="I111" i="11"/>
  <c r="I112" i="11"/>
  <c r="I113" i="11"/>
  <c r="I114" i="11"/>
  <c r="I115" i="11"/>
  <c r="I116" i="11"/>
  <c r="I117" i="11"/>
  <c r="I118" i="11"/>
  <c r="I119" i="11"/>
  <c r="I120" i="11"/>
  <c r="I121" i="11"/>
  <c r="I122" i="11"/>
  <c r="I123" i="11"/>
  <c r="I124" i="11"/>
  <c r="I125" i="11"/>
  <c r="I126" i="11"/>
  <c r="I127" i="11"/>
  <c r="I128" i="11"/>
  <c r="I129" i="11"/>
  <c r="I130" i="11"/>
  <c r="I131" i="11"/>
  <c r="I132" i="11"/>
  <c r="I133" i="11"/>
  <c r="I134" i="11"/>
  <c r="I135" i="11"/>
  <c r="I136" i="11"/>
  <c r="I137" i="11"/>
  <c r="I138" i="11"/>
  <c r="I139" i="11"/>
  <c r="I140" i="11"/>
  <c r="I141" i="11"/>
  <c r="I142" i="11"/>
  <c r="I143" i="11"/>
  <c r="I144" i="11"/>
  <c r="I145" i="11"/>
  <c r="I146" i="11"/>
  <c r="I147" i="11"/>
  <c r="I148" i="11"/>
  <c r="I149" i="11"/>
  <c r="I150" i="11"/>
  <c r="I151" i="11"/>
  <c r="I152" i="11"/>
  <c r="I153" i="11"/>
  <c r="I154" i="11"/>
  <c r="I155" i="11"/>
  <c r="I156" i="11"/>
  <c r="I157" i="11"/>
  <c r="I158" i="11"/>
  <c r="I159" i="11"/>
  <c r="I160" i="11"/>
  <c r="I161" i="11"/>
  <c r="I162" i="11"/>
  <c r="I163" i="11"/>
  <c r="I164" i="11"/>
  <c r="I165" i="11"/>
  <c r="I166" i="11"/>
  <c r="I167" i="11"/>
  <c r="I168" i="11"/>
  <c r="I169" i="11"/>
  <c r="I170" i="11"/>
  <c r="I171" i="11"/>
  <c r="I172" i="11"/>
  <c r="I173" i="11"/>
  <c r="I174" i="11"/>
  <c r="I175" i="11"/>
  <c r="I176" i="11"/>
  <c r="I177" i="11"/>
  <c r="I178" i="11"/>
  <c r="I179" i="11"/>
  <c r="I180" i="11"/>
  <c r="I181" i="11"/>
  <c r="I182" i="11"/>
  <c r="I183" i="11"/>
  <c r="I184" i="11"/>
  <c r="I185" i="11"/>
  <c r="I186" i="11"/>
  <c r="I187" i="11"/>
  <c r="I188" i="11"/>
  <c r="I189" i="11"/>
  <c r="I190" i="11"/>
  <c r="I191" i="11"/>
  <c r="I192" i="11"/>
  <c r="I193" i="11"/>
  <c r="I194" i="11"/>
  <c r="I195" i="11"/>
  <c r="I196" i="11"/>
  <c r="I197" i="11"/>
  <c r="I198" i="11"/>
  <c r="I199" i="11"/>
  <c r="I200" i="11"/>
  <c r="I201" i="11"/>
  <c r="I202" i="11"/>
  <c r="I203" i="11"/>
  <c r="I204" i="11"/>
  <c r="I205" i="11"/>
  <c r="I206" i="11"/>
  <c r="I207" i="11"/>
  <c r="I208" i="11"/>
  <c r="I209" i="11"/>
  <c r="I210" i="11"/>
  <c r="I211" i="11"/>
  <c r="I212" i="11"/>
  <c r="I213" i="11"/>
  <c r="I214" i="11"/>
  <c r="I215" i="11"/>
  <c r="I216" i="11"/>
  <c r="I217" i="11"/>
  <c r="I218" i="11"/>
  <c r="I219" i="11"/>
  <c r="I220" i="11"/>
  <c r="I221" i="11"/>
  <c r="I222" i="11"/>
  <c r="I223" i="11"/>
  <c r="I224" i="11"/>
  <c r="I225" i="11"/>
  <c r="I226" i="11"/>
  <c r="I227" i="11"/>
  <c r="I228" i="11"/>
  <c r="I229" i="11"/>
  <c r="I230" i="11"/>
  <c r="I231" i="11"/>
  <c r="I232" i="11"/>
  <c r="I233" i="11"/>
  <c r="I234" i="11"/>
  <c r="I235" i="11"/>
  <c r="I236" i="11"/>
  <c r="I237" i="11"/>
  <c r="I238" i="11"/>
  <c r="I239" i="11"/>
  <c r="I240" i="11"/>
  <c r="I241" i="11"/>
  <c r="I242" i="11"/>
  <c r="I243" i="11"/>
  <c r="I244" i="11"/>
  <c r="I245" i="11"/>
  <c r="I246" i="11"/>
  <c r="I247" i="11"/>
  <c r="I248" i="11"/>
  <c r="I249" i="11"/>
  <c r="I250" i="11"/>
  <c r="I251" i="11"/>
  <c r="I252" i="11"/>
  <c r="I253" i="11"/>
  <c r="I254" i="11"/>
  <c r="F10" i="11"/>
  <c r="F11" i="11"/>
  <c r="F12" i="11"/>
  <c r="F13" i="11"/>
  <c r="F14" i="11"/>
  <c r="F15" i="11"/>
  <c r="F16" i="11"/>
  <c r="F17" i="11"/>
  <c r="F18" i="11"/>
  <c r="F19" i="11"/>
  <c r="F20" i="11"/>
  <c r="F21" i="11"/>
  <c r="F22" i="11"/>
  <c r="F23" i="11"/>
  <c r="F24" i="11"/>
  <c r="F25" i="11"/>
  <c r="F26" i="11"/>
  <c r="F27" i="11"/>
  <c r="F28" i="11"/>
  <c r="F29" i="11"/>
  <c r="F30" i="11"/>
  <c r="F31" i="11"/>
  <c r="F32" i="11"/>
  <c r="F33" i="11"/>
  <c r="F34" i="11"/>
  <c r="F35" i="11"/>
  <c r="F36" i="11"/>
  <c r="F37" i="11"/>
  <c r="F38" i="11"/>
  <c r="F39" i="11"/>
  <c r="F40" i="11"/>
  <c r="F41" i="11"/>
  <c r="F42" i="11"/>
  <c r="F43" i="11"/>
  <c r="F44" i="11"/>
  <c r="F45" i="11"/>
  <c r="F46" i="11"/>
  <c r="F47" i="11"/>
  <c r="F48" i="11"/>
  <c r="F49" i="11"/>
  <c r="F50" i="11"/>
  <c r="F51" i="11"/>
  <c r="F52" i="11"/>
  <c r="F53" i="11"/>
  <c r="F54" i="11"/>
  <c r="F55" i="11"/>
  <c r="F56" i="11"/>
  <c r="F57" i="11"/>
  <c r="F58" i="11"/>
  <c r="F59" i="11"/>
  <c r="F60" i="11"/>
  <c r="F61" i="11"/>
  <c r="F62" i="11"/>
  <c r="F63" i="11"/>
  <c r="F64" i="11"/>
  <c r="F65" i="11"/>
  <c r="F66" i="11"/>
  <c r="F67" i="11"/>
  <c r="F68" i="11"/>
  <c r="F69" i="11"/>
  <c r="F70" i="11"/>
  <c r="F71" i="11"/>
  <c r="F72" i="11"/>
  <c r="F73" i="11"/>
  <c r="F74" i="11"/>
  <c r="F75" i="11"/>
  <c r="F76" i="11"/>
  <c r="F77" i="11"/>
  <c r="F78" i="11"/>
  <c r="F79" i="11"/>
  <c r="F80" i="11"/>
  <c r="F81" i="11"/>
  <c r="F82" i="11"/>
  <c r="F83" i="11"/>
  <c r="F84" i="11"/>
  <c r="F85" i="11"/>
  <c r="F86" i="11"/>
  <c r="F87" i="11"/>
  <c r="F88" i="11"/>
  <c r="F89" i="11"/>
  <c r="F90" i="11"/>
  <c r="F91" i="11"/>
  <c r="F92" i="11"/>
  <c r="F93" i="11"/>
  <c r="F94" i="11"/>
  <c r="F95" i="11"/>
  <c r="F96" i="11"/>
  <c r="F97" i="11"/>
  <c r="F98" i="11"/>
  <c r="F99" i="11"/>
  <c r="F100" i="11"/>
  <c r="F101" i="11"/>
  <c r="F102" i="11"/>
  <c r="F103" i="11"/>
  <c r="F104" i="11"/>
  <c r="F105" i="11"/>
  <c r="F106" i="11"/>
  <c r="F107" i="11"/>
  <c r="F108" i="11"/>
  <c r="F109" i="11"/>
  <c r="F110" i="11"/>
  <c r="F111" i="11"/>
  <c r="F112" i="11"/>
  <c r="F113" i="11"/>
  <c r="F114" i="11"/>
  <c r="F115" i="11"/>
  <c r="F116" i="11"/>
  <c r="F117" i="11"/>
  <c r="F118" i="11"/>
  <c r="F119" i="11"/>
  <c r="F120" i="11"/>
  <c r="F121" i="11"/>
  <c r="F122" i="11"/>
  <c r="F123" i="11"/>
  <c r="F124" i="11"/>
  <c r="F125" i="11"/>
  <c r="F126" i="11"/>
  <c r="F127" i="11"/>
  <c r="F128" i="11"/>
  <c r="F129" i="11"/>
  <c r="F130" i="11"/>
  <c r="F131" i="11"/>
  <c r="F132" i="11"/>
  <c r="F133" i="11"/>
  <c r="F134" i="11"/>
  <c r="F135" i="11"/>
  <c r="F136" i="11"/>
  <c r="F137" i="11"/>
  <c r="F138" i="11"/>
  <c r="F139" i="11"/>
  <c r="F140" i="11"/>
  <c r="F141" i="11"/>
  <c r="F142" i="11"/>
  <c r="F143" i="11"/>
  <c r="F144" i="11"/>
  <c r="F145" i="11"/>
  <c r="F146" i="11"/>
  <c r="F147" i="11"/>
  <c r="F148" i="11"/>
  <c r="F149" i="11"/>
  <c r="F150" i="11"/>
  <c r="F151" i="11"/>
  <c r="F152" i="11"/>
  <c r="F153" i="11"/>
  <c r="F154" i="11"/>
  <c r="F155" i="11"/>
  <c r="F156" i="11"/>
  <c r="F157" i="11"/>
  <c r="F158" i="11"/>
  <c r="F159" i="11"/>
  <c r="F160" i="11"/>
  <c r="F161" i="11"/>
  <c r="F162" i="11"/>
  <c r="F163" i="11"/>
  <c r="F164" i="11"/>
  <c r="F165" i="11"/>
  <c r="F166" i="11"/>
  <c r="F167" i="11"/>
  <c r="F168" i="11"/>
  <c r="F169" i="11"/>
  <c r="F170" i="11"/>
  <c r="F171" i="11"/>
  <c r="F172" i="11"/>
  <c r="F173" i="11"/>
  <c r="F174" i="11"/>
  <c r="F175" i="11"/>
  <c r="F176" i="11"/>
  <c r="F177" i="11"/>
  <c r="F178" i="11"/>
  <c r="F179" i="11"/>
  <c r="F180" i="11"/>
  <c r="F181" i="11"/>
  <c r="F182" i="11"/>
  <c r="F183" i="11"/>
  <c r="F184" i="11"/>
  <c r="F185" i="11"/>
  <c r="F186" i="11"/>
  <c r="F187" i="11"/>
  <c r="F188" i="11"/>
  <c r="F189" i="11"/>
  <c r="F190" i="11"/>
  <c r="F191" i="11"/>
  <c r="F192" i="11"/>
  <c r="F193" i="11"/>
  <c r="F194" i="11"/>
  <c r="F195" i="11"/>
  <c r="F196" i="11"/>
  <c r="F197" i="11"/>
  <c r="F198" i="11"/>
  <c r="F199" i="11"/>
  <c r="F200" i="11"/>
  <c r="F201" i="11"/>
  <c r="F202" i="11"/>
  <c r="F203" i="11"/>
  <c r="F204" i="11"/>
  <c r="F205" i="11"/>
  <c r="F206" i="11"/>
  <c r="F207" i="11"/>
  <c r="F208" i="11"/>
  <c r="F209" i="11"/>
  <c r="F210" i="11"/>
  <c r="F211" i="11"/>
  <c r="F212" i="11"/>
  <c r="F213" i="11"/>
  <c r="F214" i="11"/>
  <c r="F215" i="11"/>
  <c r="F216" i="11"/>
  <c r="F217" i="11"/>
  <c r="F218" i="11"/>
  <c r="F219" i="11"/>
  <c r="F220" i="11"/>
  <c r="F221" i="11"/>
  <c r="F222" i="11"/>
  <c r="F223" i="11"/>
  <c r="F224" i="11"/>
  <c r="F225" i="11"/>
  <c r="F226" i="11"/>
  <c r="F227" i="11"/>
  <c r="F228" i="11"/>
  <c r="F229" i="11"/>
  <c r="F230" i="11"/>
  <c r="F231" i="11"/>
  <c r="F232" i="11"/>
  <c r="F233" i="11"/>
  <c r="F234" i="11"/>
  <c r="F235" i="11"/>
  <c r="F236" i="11"/>
  <c r="F237" i="11"/>
  <c r="F238" i="11"/>
  <c r="F239" i="11"/>
  <c r="F240" i="11"/>
  <c r="F241" i="11"/>
  <c r="F242" i="11"/>
  <c r="F243" i="11"/>
  <c r="F244" i="11"/>
  <c r="F245" i="11"/>
  <c r="F246" i="11"/>
  <c r="F247" i="11"/>
  <c r="F248" i="11"/>
  <c r="F249" i="11"/>
  <c r="F250" i="11"/>
  <c r="F251" i="11"/>
  <c r="F252" i="11"/>
  <c r="F253" i="11"/>
  <c r="F254" i="11"/>
  <c r="E95" i="4" l="1"/>
  <c r="D95" i="4"/>
  <c r="E14" i="4"/>
  <c r="D14" i="4"/>
  <c r="E96" i="2"/>
  <c r="D96" i="2"/>
  <c r="D15" i="3"/>
  <c r="E15" i="3"/>
  <c r="E14" i="2"/>
  <c r="D14" i="2"/>
  <c r="D29" i="1"/>
  <c r="C29" i="1"/>
</calcChain>
</file>

<file path=xl/sharedStrings.xml><?xml version="1.0" encoding="utf-8"?>
<sst xmlns="http://schemas.openxmlformats.org/spreadsheetml/2006/main" count="1396" uniqueCount="201">
  <si>
    <t>1)</t>
  </si>
  <si>
    <t>-</t>
  </si>
  <si>
    <t>2)</t>
  </si>
  <si>
    <t>3)</t>
  </si>
  <si>
    <t>4)</t>
  </si>
  <si>
    <t>Inserir os dados do gráfico numa forma tabular (incluindo texto para legendas e nomes de variáveis)</t>
  </si>
  <si>
    <t>Selecionar a tabela com os dados  (incluindo texto para legendas e nomes de variáveis)</t>
  </si>
  <si>
    <r>
      <t>Abrir a banda "</t>
    </r>
    <r>
      <rPr>
        <b/>
        <sz val="16"/>
        <color theme="1"/>
        <rFont val="Calibri"/>
        <family val="2"/>
        <scheme val="minor"/>
      </rPr>
      <t>Inserir/Insert</t>
    </r>
    <r>
      <rPr>
        <sz val="16"/>
        <color theme="1"/>
        <rFont val="Calibri"/>
        <family val="2"/>
        <scheme val="minor"/>
      </rPr>
      <t>"</t>
    </r>
  </si>
  <si>
    <t>Exemplo</t>
  </si>
  <si>
    <t>Escolher o tipo de gráfico pretendido pressionando um dos botões assinalados (colunas, linhas, ...)</t>
  </si>
  <si>
    <t>Masculino</t>
  </si>
  <si>
    <t>Feminino</t>
  </si>
  <si>
    <t>Nenhum</t>
  </si>
  <si>
    <t>Obrigatório</t>
  </si>
  <si>
    <t>Secundário</t>
  </si>
  <si>
    <t>Superior</t>
  </si>
  <si>
    <t>Grau de Escolaridade</t>
  </si>
  <si>
    <t>Tópicos</t>
  </si>
  <si>
    <t>Enquadramento</t>
  </si>
  <si>
    <t>Criação de Gráficos em Excel</t>
  </si>
  <si>
    <t>Gráficos de Colunas/Barras, Linhas/Áreas, ...</t>
  </si>
  <si>
    <t>Formatação de Gráficos em Excel</t>
  </si>
  <si>
    <t>Com este vídeo pretende-se apresentar os principais tipos de gráficos existentes no Excel, mostrando como se criam e formatam</t>
  </si>
  <si>
    <r>
      <t xml:space="preserve">Na folha </t>
    </r>
    <r>
      <rPr>
        <b/>
        <sz val="16"/>
        <color theme="1"/>
        <rFont val="Calibri"/>
        <family val="2"/>
        <scheme val="minor"/>
      </rPr>
      <t>Charts</t>
    </r>
    <r>
      <rPr>
        <sz val="16"/>
        <color theme="1"/>
        <rFont val="Calibri"/>
        <family val="2"/>
        <scheme val="minor"/>
      </rPr>
      <t xml:space="preserve"> apresenta-se o processo geral de criação de um gráfico em Excel </t>
    </r>
  </si>
  <si>
    <r>
      <t xml:space="preserve">Nas folhas </t>
    </r>
    <r>
      <rPr>
        <b/>
        <sz val="16"/>
        <color theme="1"/>
        <rFont val="Calibri"/>
        <family val="2"/>
        <scheme val="minor"/>
      </rPr>
      <t xml:space="preserve">Column&amp;Bar </t>
    </r>
    <r>
      <rPr>
        <sz val="16"/>
        <color theme="1"/>
        <rFont val="Calibri"/>
        <family val="2"/>
        <scheme val="minor"/>
      </rPr>
      <t>até</t>
    </r>
    <r>
      <rPr>
        <b/>
        <sz val="16"/>
        <color theme="1"/>
        <rFont val="Calibri"/>
        <family val="2"/>
        <scheme val="minor"/>
      </rPr>
      <t xml:space="preserve"> Sparklines</t>
    </r>
    <r>
      <rPr>
        <sz val="16"/>
        <color theme="1"/>
        <rFont val="Calibri"/>
        <family val="2"/>
        <scheme val="minor"/>
      </rPr>
      <t xml:space="preserve"> mostram-se os principais tipos de gráficos e as suas formatações que serão abordados neste vídeo</t>
    </r>
  </si>
  <si>
    <t>Essa questão será abordada no terceiro vídeo desta série</t>
  </si>
  <si>
    <r>
      <t xml:space="preserve">Na folha </t>
    </r>
    <r>
      <rPr>
        <b/>
        <sz val="16"/>
        <color theme="1"/>
        <rFont val="Calibri"/>
        <family val="2"/>
        <scheme val="minor"/>
      </rPr>
      <t xml:space="preserve">Others </t>
    </r>
    <r>
      <rPr>
        <sz val="16"/>
        <color theme="1"/>
        <rFont val="Calibri"/>
        <family val="2"/>
        <scheme val="minor"/>
      </rPr>
      <t>apresentam-se de forma rápida os tipos de gráficos, que por serem muito específicos, não serão abordados em detalhe em IADE</t>
    </r>
  </si>
  <si>
    <t>Column &amp; Bar Chart</t>
  </si>
  <si>
    <t>Representam uma ou mais séries de dados (ou variáveis) em colunas ou barras para várias categorias</t>
  </si>
  <si>
    <t>Uma das variáveis qualitativas é apresentada no eixo horizontal (ou vertical) e a outra em várias séries (i.e., várias colunas ou barras)</t>
  </si>
  <si>
    <t>Variável quantitativa é apresentada no eixo vertical (ou horizantal)</t>
  </si>
  <si>
    <r>
      <t xml:space="preserve">Escolha entre qual das variáveis qualitativas é apresentada no eixo horizontal (ou vertical) pode ser feita no botão </t>
    </r>
    <r>
      <rPr>
        <b/>
        <sz val="16"/>
        <color theme="1"/>
        <rFont val="Calibri"/>
        <family val="2"/>
        <scheme val="minor"/>
      </rPr>
      <t>Switch Row/Column</t>
    </r>
    <r>
      <rPr>
        <sz val="16"/>
        <color theme="1"/>
        <rFont val="Calibri"/>
        <family val="2"/>
        <scheme val="minor"/>
      </rPr>
      <t xml:space="preserve"> da banda </t>
    </r>
    <r>
      <rPr>
        <b/>
        <sz val="16"/>
        <color theme="1"/>
        <rFont val="Calibri"/>
        <family val="2"/>
        <scheme val="minor"/>
      </rPr>
      <t xml:space="preserve">Chart Design </t>
    </r>
  </si>
  <si>
    <t>Estas variantes representam exatamente a mesma informação, a escolha de qual a mais adequada será apresentada depende da mensagem que se pretende passar e será abordada no último vídeo</t>
  </si>
  <si>
    <t>Variantes de gráficos de colunas (ou barras): Clustered Columns/Bars, Stacked Columns/Bars e 100% Stacked Columns/Bars
                                                                         Colunas/Barras Agrupadas, Colunas/Barras Empilhadas e Colunas/Barras 100% Empilhadas</t>
  </si>
  <si>
    <t xml:space="preserve">Excel permite também a criação de gráficos de colunas/barras 3D, que simplesmente não devem ser usados </t>
  </si>
  <si>
    <t>O efeito 3D é meramente estético não acrescentando informação adicional, antes pelo contrário dificulta bastante a correta leitura e interpretação do gráfico</t>
  </si>
  <si>
    <t>Line &amp; Area Chart</t>
  </si>
  <si>
    <t>Representam uma ou mais séries de dados (ou variáveis) em linhas (ou pontos) ou áreas para várias categorias</t>
  </si>
  <si>
    <r>
      <t xml:space="preserve">Dados codificados por áreas =&gt; </t>
    </r>
    <r>
      <rPr>
        <b/>
        <sz val="16"/>
        <color theme="1"/>
        <rFont val="Calibri"/>
        <family val="2"/>
        <scheme val="minor"/>
      </rPr>
      <t>obrigatoriedade</t>
    </r>
    <r>
      <rPr>
        <sz val="16"/>
        <color theme="1"/>
        <rFont val="Calibri"/>
        <family val="2"/>
        <scheme val="minor"/>
      </rPr>
      <t xml:space="preserve"> de o o eixo vertical incluir o valor zero</t>
    </r>
  </si>
  <si>
    <t>1º Trimestre</t>
  </si>
  <si>
    <t>2º Trimestre</t>
  </si>
  <si>
    <t>3º Trimestre</t>
  </si>
  <si>
    <t>4º Trimestre</t>
  </si>
  <si>
    <t>Despesa</t>
  </si>
  <si>
    <t>Receitas</t>
  </si>
  <si>
    <t>Dado que linhas, pontos e áreas transmitem implicitamente a noção de continuidade este tipo de gráficos são adequadas para representar séries temporais, sendo que a variável tempo é representada no eixo horizontal</t>
  </si>
  <si>
    <t>Variável quantitativa é apresentada no eixo vertical</t>
  </si>
  <si>
    <t>Gráficos de Áreas podem apresentar problemas de visualização devido à sobreposição de áreas =&gt; usar transparências para corrigir estas situações</t>
  </si>
  <si>
    <t>Devem ser evitados gráficos de colunas/barras com muitas séries de dados (valor indicativo para o máximo de séries num gráfico: entre 6 a 8)</t>
  </si>
  <si>
    <t>1º Ano</t>
  </si>
  <si>
    <t>2º Ano</t>
  </si>
  <si>
    <t>3º Ano</t>
  </si>
  <si>
    <t>4º Ano</t>
  </si>
  <si>
    <t>5º Ano</t>
  </si>
  <si>
    <t>6º Ano</t>
  </si>
  <si>
    <t>7º Ano</t>
  </si>
  <si>
    <t>8º Ano</t>
  </si>
  <si>
    <t>9º Ano</t>
  </si>
  <si>
    <t>10º Ano</t>
  </si>
  <si>
    <t>11º Ano</t>
  </si>
  <si>
    <t>12º Ano</t>
  </si>
  <si>
    <t>Variantes de gráficos de linhas e áreas: Lines/Areas, Stacked Lines/Areas e 100% Stacked Lines/Areas
                                                                 Linhas/Áreas, Linhas/Áreas Empilhadas e Linhas/Áreas 100% Empilhadas</t>
  </si>
  <si>
    <t>Esta operação em gráficos de linhas permite observar e comparar desvios, facilitando a deteção de diferenças entre as várias séries pela comparação das inclinações</t>
  </si>
  <si>
    <t xml:space="preserve">Excel permite também a criação de gráficos de linhas/áreas 3D, que simplesmente não devem ser usados </t>
  </si>
  <si>
    <t>Gráficos de Linhas podem facilmente ser transformados em Gráficos de Pontos, bastando para tal adicionar um "marker" e eliminar a cor da linha na formatação</t>
  </si>
  <si>
    <t>Pie &amp; Doughnut</t>
  </si>
  <si>
    <t>Truques, Limitações e Cuidados a ter</t>
  </si>
  <si>
    <t>Pie Chart representa uma série de dados (ou uma variável) em fatias (ângulos)</t>
  </si>
  <si>
    <t>Doughnut permite representar várias séries de dados (ou variáveis) em secções de círculos (ângulos)</t>
  </si>
  <si>
    <t>Dados codificados por ângulos são difíceis de interpretar e de comparar</t>
  </si>
  <si>
    <t>O uso de várias cores também não ajuda</t>
  </si>
  <si>
    <t>Em face destas limitações o uso destes gráficos deve ser evitado</t>
  </si>
  <si>
    <r>
      <t xml:space="preserve">Escolha entre qual das variáveis qualitativas é apresentada como fatia (ou secção de círculo) pode ser feita no botão </t>
    </r>
    <r>
      <rPr>
        <b/>
        <sz val="16"/>
        <rFont val="Calibri"/>
        <family val="2"/>
        <scheme val="minor"/>
      </rPr>
      <t>Switch Row/Column</t>
    </r>
    <r>
      <rPr>
        <sz val="16"/>
        <rFont val="Calibri"/>
        <family val="2"/>
        <scheme val="minor"/>
      </rPr>
      <t xml:space="preserve"> da banda </t>
    </r>
    <r>
      <rPr>
        <b/>
        <sz val="16"/>
        <rFont val="Calibri"/>
        <family val="2"/>
        <scheme val="minor"/>
      </rPr>
      <t xml:space="preserve">Chart Design </t>
    </r>
  </si>
  <si>
    <t>Caso se pretenda mesmo usar um gráfico destes tipos devem ser acrescentados os valores de cada fatia (ou secção de círculo) =&gt; Add Data Labels</t>
  </si>
  <si>
    <t xml:space="preserve">Excel permite também a criação destes gráficos em 3D, que simplesmente não devem ser usados </t>
  </si>
  <si>
    <t>Pie Charts com muitas fatias ou muitas séries de dados são de difícil interpretação e como tal não devem ser usados</t>
  </si>
  <si>
    <t>Histogram &amp; Boxplot</t>
  </si>
  <si>
    <t>Scatter &amp; Bubble Chart</t>
  </si>
  <si>
    <t xml:space="preserve">Permitem visualizar a forma como uma série de dados quantitivos se distribui </t>
  </si>
  <si>
    <t>Facilitam a deteção de padrões, simetrias, picos, valores extremos (i.e., muito afastados dos outros), máximos, mínimos, centro, ...</t>
  </si>
  <si>
    <t>Histograma baseia-se na criação de células (bins) e na contagem do número de ocorrências em cada célula</t>
  </si>
  <si>
    <t>Boxplot (diagrama tipo caixa ou de caixa e bigode) baseia-se no cálculo dos seguintes 5 valores (estatísticas): Mínimo, 1º Quartil, Mediana, 3º Quartil e Máximo</t>
  </si>
  <si>
    <t>Não serão aprofundados os conceitos que estão na base da criação de histogramas nem do cálculo das 5 estatísticas em que se baseia o boxplot</t>
  </si>
  <si>
    <t>id</t>
  </si>
  <si>
    <t>total_bill</t>
  </si>
  <si>
    <t>tip</t>
  </si>
  <si>
    <t>sex</t>
  </si>
  <si>
    <t>smoker</t>
  </si>
  <si>
    <t>Female</t>
  </si>
  <si>
    <t>No</t>
  </si>
  <si>
    <t>Male</t>
  </si>
  <si>
    <t>Yes</t>
  </si>
  <si>
    <t>gender</t>
  </si>
  <si>
    <r>
      <t xml:space="preserve">Dados codificados por colunas (ou barras) =&gt; </t>
    </r>
    <r>
      <rPr>
        <b/>
        <sz val="16"/>
        <color theme="1"/>
        <rFont val="Calibri"/>
        <family val="2"/>
        <scheme val="minor"/>
      </rPr>
      <t>obrigatoriedade</t>
    </r>
    <r>
      <rPr>
        <sz val="16"/>
        <color theme="1"/>
        <rFont val="Calibri"/>
        <family val="2"/>
        <scheme val="minor"/>
      </rPr>
      <t xml:space="preserve"> de o eixo vertical (ou horizontal) começar no valor zero</t>
    </r>
  </si>
  <si>
    <r>
      <t xml:space="preserve">Dados codificados por linhas (ou pontos) =&gt; </t>
    </r>
    <r>
      <rPr>
        <b/>
        <sz val="16"/>
        <color theme="1"/>
        <rFont val="Calibri"/>
        <family val="2"/>
        <scheme val="minor"/>
      </rPr>
      <t xml:space="preserve">não obrigatoriedade </t>
    </r>
    <r>
      <rPr>
        <sz val="16"/>
        <color theme="1"/>
        <rFont val="Calibri"/>
        <family val="2"/>
        <scheme val="minor"/>
      </rPr>
      <t>de o eixo vertical começar no valor zero</t>
    </r>
  </si>
  <si>
    <r>
      <t xml:space="preserve">Dados codificados por pontos (ou linhas) =&gt;  eixos vertical e horizantal </t>
    </r>
    <r>
      <rPr>
        <b/>
        <sz val="16"/>
        <color theme="1"/>
        <rFont val="Calibri"/>
        <family val="2"/>
        <scheme val="minor"/>
      </rPr>
      <t>não precisam de começar no valor zero</t>
    </r>
  </si>
  <si>
    <r>
      <t xml:space="preserve">Permitem analisar a relação entre </t>
    </r>
    <r>
      <rPr>
        <b/>
        <sz val="16"/>
        <color theme="1"/>
        <rFont val="Calibri"/>
        <family val="2"/>
        <scheme val="minor"/>
      </rPr>
      <t>duas variáveis quantitativas</t>
    </r>
  </si>
  <si>
    <t xml:space="preserve">Possível incluir também uma variável qualitativa adicionando várias séries de dados </t>
  </si>
  <si>
    <t>Sparklines</t>
  </si>
  <si>
    <t>O que são? Pequenos gráficos que que se inserem diretamente em células da folha de cálculo</t>
  </si>
  <si>
    <t>Permitem apresentar dados quantitativos apresentados de forma tabular e que variam ao longo de colunas (ou linhas), através de um pequeno gráfico para cada linha (ou coluna)</t>
  </si>
  <si>
    <t>Bastante adequados para apresentar variações para muitas séries de dados</t>
  </si>
  <si>
    <t>Mais informação em: https://www.ablebits.com/office-addins-blog/2019/10/02/excel-sparklines-insert-change-use/</t>
  </si>
  <si>
    <t>Sparklines funcionam como fórmulas em células, permitindo facilmente acrescentar novos gráficos com um simples "Copy &amp; Paste" ou "Fill Down" de uma linha para outra</t>
  </si>
  <si>
    <t>Country</t>
  </si>
  <si>
    <t>Australia</t>
  </si>
  <si>
    <t>..</t>
  </si>
  <si>
    <t>Austria</t>
  </si>
  <si>
    <t>Belgium</t>
  </si>
  <si>
    <t>Canada</t>
  </si>
  <si>
    <t>Chile</t>
  </si>
  <si>
    <t>Colombia</t>
  </si>
  <si>
    <t>Costa Rica</t>
  </si>
  <si>
    <t>Czech Republic</t>
  </si>
  <si>
    <t>Denmark</t>
  </si>
  <si>
    <t>Estonia</t>
  </si>
  <si>
    <t>Finland</t>
  </si>
  <si>
    <t>France</t>
  </si>
  <si>
    <t>Germany</t>
  </si>
  <si>
    <t>Greece</t>
  </si>
  <si>
    <t>Hungary</t>
  </si>
  <si>
    <t>Iceland</t>
  </si>
  <si>
    <t>Ireland</t>
  </si>
  <si>
    <t>Israel</t>
  </si>
  <si>
    <t>Italy</t>
  </si>
  <si>
    <t>Japan</t>
  </si>
  <si>
    <t>Korea</t>
  </si>
  <si>
    <t>Lithuania</t>
  </si>
  <si>
    <t>Latvia</t>
  </si>
  <si>
    <t>Luxembourg</t>
  </si>
  <si>
    <t>Mexico</t>
  </si>
  <si>
    <t>Netherlands</t>
  </si>
  <si>
    <t>New Zealand</t>
  </si>
  <si>
    <t>Norway</t>
  </si>
  <si>
    <t>Poland</t>
  </si>
  <si>
    <t>Portugal</t>
  </si>
  <si>
    <t>Slovak Republic</t>
  </si>
  <si>
    <t>Slovenia</t>
  </si>
  <si>
    <t>Spain</t>
  </si>
  <si>
    <t>Sweden</t>
  </si>
  <si>
    <t>Switzerland</t>
  </si>
  <si>
    <t>Turkey</t>
  </si>
  <si>
    <t>United Kingdom</t>
  </si>
  <si>
    <t>United States</t>
  </si>
  <si>
    <t>Global Revenue Statistics Database for OECD Countries</t>
  </si>
  <si>
    <t>https://stats.oecd.org/Index.aspx?DataSetCode=RS_GBL</t>
  </si>
  <si>
    <t>Treemap &amp; Sunburst</t>
  </si>
  <si>
    <t>Waterfall, Funnel &amp; Stock</t>
  </si>
  <si>
    <t>Surface &amp; Radar</t>
  </si>
  <si>
    <t>Map</t>
  </si>
  <si>
    <t>Mais informações em: https://www.skillfinlearning.com/blog/hierarchy-charts-in-excel-tree-map-sunburst</t>
  </si>
  <si>
    <t>Gráficos que permitem visualizar dados quantitativos que se organizam de forma hierárquica, i.e. organizados em níveis</t>
  </si>
  <si>
    <t>Treemaps apresentam os dados sob uma forma rectangular, enquanto os Sunburts apresentam-nos dob uma forma circular</t>
  </si>
  <si>
    <t>https://www.microsoft.com/en-us/microsoft-365/blog/2015/08/11/breaking-down-hierarchical-data-with-treemap-and-sunburst-charts</t>
  </si>
  <si>
    <t>Waterfall: Mostram como um valor global se divide em parcelas positivas e negativas
                 https://support.microsoft.com/en-us/office/create-a-waterfall-chart-8de1ece4-ff21-4d37-acd7-546f5527f185</t>
  </si>
  <si>
    <t>Stock: Mostram a evolução da cotação de ações
                 https://www.qimacros.com/excel-charts-qimacros/excel-stock-chart/</t>
  </si>
  <si>
    <t>https://support.microsoft.com/en-us/office/add-or-remove-a-secondary-axis-in-a-chart-in-excel-91da1e2f-5db1-41e9-8908-e1a2e14dd5a9</t>
  </si>
  <si>
    <t>Funnel: Mostram a evolução de um conjunto com N elementos ao longo de um processo onde ocorrem desistências
                 https://support.microsoft.com/en-us/office/create-a-funnel-chart-ba21bcba-f325-4d9f-93df-97074589a70e</t>
  </si>
  <si>
    <r>
      <t xml:space="preserve">	</t>
    </r>
    <r>
      <rPr>
        <b/>
        <sz val="16"/>
        <color theme="1"/>
        <rFont val="Calibri"/>
        <family val="2"/>
        <scheme val="minor"/>
      </rPr>
      <t>Tutorial</t>
    </r>
    <r>
      <rPr>
        <sz val="16"/>
        <color theme="1"/>
        <rFont val="Calibri"/>
        <family val="2"/>
        <scheme val="minor"/>
      </rPr>
      <t>: Create a chart from start to finish																		
	               https://support.microsoft.com/en-us/office/create-a-chart-from-start-to-finish-0baf399e-dd61-4e18-8a73-b3fd5d5680c2?ocmsassetid=hp010342356</t>
    </r>
  </si>
  <si>
    <t>https://support.microsoft.com/en-us/office/create-a-combination-chart-cf2c969a-b11e-4a62-bb8f-da021177452f</t>
  </si>
  <si>
    <t>Surface: Mostram dados bidimensionais em mapas topográficos 3D
               https://www.exceltip.com/tips/how-to-use-excel-surface-chart.html</t>
  </si>
  <si>
    <t>Radar: Permitem a comparação de 3 ou mais variáveis em simultâneo
            https://www.howtogeek.com/402016/how-to-create-a-radar-chart-in-excel/</t>
  </si>
  <si>
    <t>Map: Mostram dados categóricos ao longo de regiões geográficas
               https://support.microsoft.com/en-us/office/create-a-map-chart-in-excel-f2cfed55-d622-42cd-8ec9-ec8a358b593b</t>
  </si>
  <si>
    <t>Combo</t>
  </si>
  <si>
    <t>Combo: São gráficos que têm um segundo eixo vertical</t>
  </si>
  <si>
    <t>Combo Charts devem ser evitados e, quando usado, é necessário ter especial cuidado</t>
  </si>
  <si>
    <t>A manipulação dos eixos (escala, valores iniciais e finais) na figura seguinte sugere que a grande depressão da década de 1930 foi devida à radiação solar ...</t>
  </si>
  <si>
    <t>Formatting</t>
  </si>
  <si>
    <t xml:space="preserve">Usar linhas para ligar pontos consecutivos em scatter plots requer que os pares de valores estejam corretamente ordenados </t>
  </si>
  <si>
    <t>Podem adicionar-se linhas de tendência a scatter plots (lineares, polinomiais, exponenciais, logarítmicas, ...)</t>
  </si>
  <si>
    <t>Mesmo assim, é sempre conveniente passar por uma etapa de formação dos gráficos, seja para adicionar novos elementos ou para alterar o seu aspecto</t>
  </si>
  <si>
    <t>Adição de novos elementos:</t>
  </si>
  <si>
    <t>Para eliminar elementos basta selecioná-los com o rato e apagar</t>
  </si>
  <si>
    <t>A opção "Quick Layout" apresenta um conjunto de opções já pré-formatadas para cada tipo de gráfico</t>
  </si>
  <si>
    <t>A opção "Change Colours" permite mudar rapidamente e de forma coerente a palete de cores em uso no gráfico</t>
  </si>
  <si>
    <t>Ao contrário de versões anteriores do Excel (ver exemplo dos cones no vídeo anterior), os gráficos criados de forma automática pelo Excel 365 são já bastante aceitáveis</t>
  </si>
  <si>
    <t>Cada elemento do gráfico pode ser formatado individualmente bastando para tal selecioná-lo com o rato 
ou através da banda "Format"</t>
  </si>
  <si>
    <t>Customizing Excel charts: add chart title, axes, legend, data labels and more
https://www.ablebits.com/office-addins-blog/2015/10/29/excel-charts-title-axis-legend/</t>
  </si>
  <si>
    <t>BEGINNING TO INTERMEDIATE EXCEL (online free book)
https://spscc.pressbooks.pub/excel/chapter/4-2-formatting-charts/</t>
  </si>
  <si>
    <t>Make a chart in Excel from two or more different sheets
https://www.ablebits.com/office-addins-blog/2015/11/05/create-chart-excel-multiple-sheets/</t>
  </si>
  <si>
    <t>How to add titles to Excel charts 
https://www.ablebits.com/office-addins-blog/2014/01/20/excel-chart-title/</t>
  </si>
  <si>
    <t>Exemplo de adição e formatação de elementos de gráficos em Excel</t>
  </si>
  <si>
    <t>Informações adicionais sobre formatação de gráficos em Excel</t>
  </si>
  <si>
    <t>Tips, Tricks, Cautions &amp; Limitations</t>
  </si>
  <si>
    <r>
      <t xml:space="preserve">Fazer </t>
    </r>
    <r>
      <rPr>
        <i/>
        <sz val="16"/>
        <color theme="1"/>
        <rFont val="Calibri"/>
        <family val="2"/>
        <scheme val="minor"/>
      </rPr>
      <t>Copy &amp; Paste Special-&gt;Formats</t>
    </r>
    <r>
      <rPr>
        <sz val="16"/>
        <color theme="1"/>
        <rFont val="Calibri"/>
        <family val="2"/>
        <scheme val="minor"/>
      </rPr>
      <t xml:space="preserve"> permite copiar o formato de um gráfico para outro rapidamente</t>
    </r>
  </si>
  <si>
    <r>
      <t xml:space="preserve">Para atualizar as séries de dados do novo gráfico para o novo </t>
    </r>
    <r>
      <rPr>
        <i/>
        <sz val="16"/>
        <color theme="1"/>
        <rFont val="Calibri"/>
        <family val="2"/>
        <scheme val="minor"/>
      </rPr>
      <t>workbook</t>
    </r>
    <r>
      <rPr>
        <sz val="16"/>
        <color theme="1"/>
        <rFont val="Calibri"/>
        <family val="2"/>
        <scheme val="minor"/>
      </rPr>
      <t xml:space="preserve"> deve-se duplicar a folha de cálculo onde está o gráfico --&gt; selecionar nome da </t>
    </r>
    <r>
      <rPr>
        <i/>
        <sz val="16"/>
        <color theme="1"/>
        <rFont val="Calibri"/>
        <family val="2"/>
        <scheme val="minor"/>
      </rPr>
      <t>worksheet</t>
    </r>
    <r>
      <rPr>
        <sz val="16"/>
        <color theme="1"/>
        <rFont val="Calibri"/>
        <family val="2"/>
        <scheme val="minor"/>
      </rPr>
      <t xml:space="preserve"> e com o botão do lado direito escolher </t>
    </r>
    <r>
      <rPr>
        <i/>
        <sz val="16"/>
        <color theme="1"/>
        <rFont val="Calibri"/>
        <family val="2"/>
        <scheme val="minor"/>
      </rPr>
      <t>Move or Copy ...</t>
    </r>
  </si>
  <si>
    <r>
      <t xml:space="preserve">É necessário cuidado ao copiar um gráfico de um </t>
    </r>
    <r>
      <rPr>
        <i/>
        <sz val="16"/>
        <color theme="1"/>
        <rFont val="Calibri"/>
        <family val="2"/>
        <scheme val="minor"/>
      </rPr>
      <t>workbook</t>
    </r>
    <r>
      <rPr>
        <sz val="16"/>
        <color theme="1"/>
        <rFont val="Calibri"/>
        <family val="2"/>
        <scheme val="minor"/>
      </rPr>
      <t xml:space="preserve"> para outro porque o gráfico no novo </t>
    </r>
    <r>
      <rPr>
        <i/>
        <sz val="16"/>
        <color theme="1"/>
        <rFont val="Calibri"/>
        <family val="2"/>
        <scheme val="minor"/>
      </rPr>
      <t>workbook</t>
    </r>
    <r>
      <rPr>
        <sz val="16"/>
        <color theme="1"/>
        <rFont val="Calibri"/>
        <family val="2"/>
        <scheme val="minor"/>
      </rPr>
      <t xml:space="preserve"> continua a usar os valores do </t>
    </r>
    <r>
      <rPr>
        <i/>
        <sz val="16"/>
        <color theme="1"/>
        <rFont val="Calibri"/>
        <family val="2"/>
        <scheme val="minor"/>
      </rPr>
      <t>workbook</t>
    </r>
    <r>
      <rPr>
        <sz val="16"/>
        <color theme="1"/>
        <rFont val="Calibri"/>
        <family val="2"/>
        <scheme val="minor"/>
      </rPr>
      <t xml:space="preserve"> inicial</t>
    </r>
  </si>
  <si>
    <t>Nos restantes tipos de gráficos (Colunas, Barras, Linhas, Áreas) um dos eixos tem uma escala qualitativa (i.e., os "valores" apresentados são categorias e não valores numéricos)</t>
  </si>
  <si>
    <r>
      <t xml:space="preserve">Os únicos tipos de gráficos do Excel com dois eixos com escalas quantitativas são o </t>
    </r>
    <r>
      <rPr>
        <i/>
        <sz val="16"/>
        <color theme="1"/>
        <rFont val="Calibri"/>
        <family val="2"/>
        <scheme val="minor"/>
      </rPr>
      <t>Scatter plot</t>
    </r>
    <r>
      <rPr>
        <sz val="16"/>
        <color theme="1"/>
        <rFont val="Calibri"/>
        <family val="2"/>
        <scheme val="minor"/>
      </rPr>
      <t xml:space="preserve"> e o Histograma</t>
    </r>
  </si>
  <si>
    <t>a</t>
  </si>
  <si>
    <t>b</t>
  </si>
  <si>
    <t>i</t>
  </si>
  <si>
    <t>ii</t>
  </si>
  <si>
    <t>iv</t>
  </si>
  <si>
    <t>viii</t>
  </si>
  <si>
    <t>xvi</t>
  </si>
  <si>
    <t>Microsoft Excel Charts: Tips, Tricks and Techniques
https://www.ablebits.com/office-addins-blog/2012/03/28/excel-charts-tips/</t>
  </si>
  <si>
    <t>Não há correspondência direta entre os tipos de Gráficos do Excel e os tipos de relações apresentadas no vídeo anterior</t>
  </si>
  <si>
    <r>
      <t xml:space="preserve">Tipo de gráfico adequado para representar uma variável quantitativa (valor da </t>
    </r>
    <r>
      <rPr>
        <b/>
        <sz val="16"/>
        <color theme="1"/>
        <rFont val="Calibri"/>
        <family val="2"/>
        <scheme val="minor"/>
      </rPr>
      <t>Percentagem</t>
    </r>
    <r>
      <rPr>
        <sz val="16"/>
        <color theme="1"/>
        <rFont val="Calibri"/>
        <family val="2"/>
        <scheme val="minor"/>
      </rPr>
      <t>) codificada segundo duas variáveis qualitativas (</t>
    </r>
    <r>
      <rPr>
        <b/>
        <sz val="16"/>
        <color theme="1"/>
        <rFont val="Calibri"/>
        <family val="2"/>
        <scheme val="minor"/>
      </rPr>
      <t xml:space="preserve">Grau de Escolaridade </t>
    </r>
    <r>
      <rPr>
        <sz val="16"/>
        <color theme="1"/>
        <rFont val="Calibri"/>
        <family val="2"/>
        <scheme val="minor"/>
      </rPr>
      <t xml:space="preserve">e </t>
    </r>
    <r>
      <rPr>
        <b/>
        <sz val="16"/>
        <color theme="1"/>
        <rFont val="Calibri"/>
        <family val="2"/>
        <scheme val="minor"/>
      </rPr>
      <t>Género</t>
    </r>
    <r>
      <rPr>
        <sz val="16"/>
        <color theme="1"/>
        <rFont val="Calibri"/>
        <family val="2"/>
        <scheme val="minor"/>
      </rPr>
      <t>)</t>
    </r>
  </si>
  <si>
    <r>
      <t>Permitem, tal como os Column/Bar Charts, representar uma variável quantitativa (valor da Despesa/Receita) segundo duas variáveis qualitativas (</t>
    </r>
    <r>
      <rPr>
        <b/>
        <sz val="16"/>
        <color theme="1"/>
        <rFont val="Calibri"/>
        <family val="2"/>
        <scheme val="minor"/>
      </rPr>
      <t xml:space="preserve">Data </t>
    </r>
    <r>
      <rPr>
        <sz val="16"/>
        <color theme="1"/>
        <rFont val="Calibri"/>
        <family val="2"/>
        <scheme val="minor"/>
      </rPr>
      <t xml:space="preserve">e </t>
    </r>
    <r>
      <rPr>
        <b/>
        <sz val="16"/>
        <color theme="1"/>
        <rFont val="Calibri"/>
        <family val="2"/>
        <scheme val="minor"/>
      </rPr>
      <t>Despesa/Receita</t>
    </r>
    <r>
      <rPr>
        <sz val="16"/>
        <color theme="1"/>
        <rFont val="Calibri"/>
        <family val="2"/>
        <scheme val="minor"/>
      </rPr>
      <t>)</t>
    </r>
  </si>
  <si>
    <t>Comentário Final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</si>
</sst>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[$€-2]\ * #,##0_-;\-[$€-2]\ * #,##0_-;_-[$€-2]\ * &quot;-&quot;??_-;_-@_-"/>
    <numFmt numFmtId="165" formatCode="0.0%"/>
  </numFmts>
  <fonts count="11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6"/>
      <name val="Calibri"/>
      <family val="2"/>
      <scheme val="minor"/>
    </font>
    <font>
      <b/>
      <sz val="16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6"/>
      <color theme="10"/>
      <name val="Calibri"/>
      <family val="2"/>
      <scheme val="minor"/>
    </font>
    <font>
      <i/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</fills>
  <borders count="10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9" fontId="5" fillId="0" borderId="0" applyFont="0" applyFill="0" applyBorder="0" applyAlignment="0" applyProtection="0"/>
    <xf numFmtId="0" fontId="8" fillId="0" borderId="0" applyNumberFormat="0" applyFill="0" applyBorder="0" applyAlignment="0" applyProtection="0"/>
  </cellStyleXfs>
  <cellXfs count="57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4" fillId="0" borderId="0" xfId="0" applyFont="1" applyAlignment="1">
      <alignment horizontal="center"/>
    </xf>
    <xf numFmtId="9" fontId="0" fillId="0" borderId="0" xfId="0" applyNumberFormat="1"/>
    <xf numFmtId="0" fontId="0" fillId="0" borderId="1" xfId="0" applyBorder="1"/>
    <xf numFmtId="0" fontId="0" fillId="0" borderId="2" xfId="0" applyBorder="1"/>
    <xf numFmtId="9" fontId="0" fillId="0" borderId="1" xfId="0" applyNumberFormat="1" applyBorder="1"/>
    <xf numFmtId="0" fontId="0" fillId="0" borderId="0" xfId="0" applyBorder="1"/>
    <xf numFmtId="9" fontId="0" fillId="0" borderId="0" xfId="0" applyNumberFormat="1" applyBorder="1"/>
    <xf numFmtId="0" fontId="0" fillId="0" borderId="3" xfId="0" applyBorder="1"/>
    <xf numFmtId="9" fontId="0" fillId="0" borderId="3" xfId="0" applyNumberFormat="1" applyBorder="1"/>
    <xf numFmtId="0" fontId="0" fillId="0" borderId="0" xfId="0" applyFont="1"/>
    <xf numFmtId="0" fontId="2" fillId="0" borderId="2" xfId="0" applyFont="1" applyBorder="1"/>
    <xf numFmtId="0" fontId="2" fillId="0" borderId="1" xfId="0" applyFont="1" applyBorder="1"/>
    <xf numFmtId="9" fontId="2" fillId="0" borderId="1" xfId="0" applyNumberFormat="1" applyFont="1" applyBorder="1"/>
    <xf numFmtId="0" fontId="2" fillId="0" borderId="0" xfId="0" applyFont="1" applyBorder="1"/>
    <xf numFmtId="9" fontId="2" fillId="0" borderId="0" xfId="0" applyNumberFormat="1" applyFont="1" applyBorder="1"/>
    <xf numFmtId="0" fontId="2" fillId="0" borderId="3" xfId="0" applyFont="1" applyBorder="1"/>
    <xf numFmtId="9" fontId="2" fillId="0" borderId="3" xfId="0" applyNumberFormat="1" applyFont="1" applyBorder="1"/>
    <xf numFmtId="9" fontId="2" fillId="0" borderId="0" xfId="0" applyNumberFormat="1" applyFont="1"/>
    <xf numFmtId="0" fontId="4" fillId="0" borderId="0" xfId="0" applyFont="1" applyAlignment="1">
      <alignment horizontal="center" vertical="top"/>
    </xf>
    <xf numFmtId="0" fontId="2" fillId="0" borderId="0" xfId="0" applyNumberFormat="1" applyFont="1"/>
    <xf numFmtId="164" fontId="2" fillId="0" borderId="1" xfId="0" applyNumberFormat="1" applyFont="1" applyBorder="1"/>
    <xf numFmtId="164" fontId="2" fillId="0" borderId="0" xfId="0" applyNumberFormat="1" applyFont="1" applyBorder="1"/>
    <xf numFmtId="164" fontId="2" fillId="0" borderId="3" xfId="0" applyNumberFormat="1" applyFont="1" applyBorder="1"/>
    <xf numFmtId="0" fontId="3" fillId="0" borderId="0" xfId="0" applyFont="1" applyAlignment="1">
      <alignment vertical="top"/>
    </xf>
    <xf numFmtId="0" fontId="0" fillId="0" borderId="0" xfId="0" applyAlignment="1">
      <alignment vertical="top"/>
    </xf>
    <xf numFmtId="0" fontId="0" fillId="0" borderId="0" xfId="0" applyFont="1" applyAlignment="1">
      <alignment vertical="top"/>
    </xf>
    <xf numFmtId="2" fontId="0" fillId="0" borderId="0" xfId="0" applyNumberFormat="1"/>
    <xf numFmtId="165" fontId="2" fillId="0" borderId="0" xfId="1" applyNumberFormat="1" applyFont="1"/>
    <xf numFmtId="0" fontId="0" fillId="2" borderId="0" xfId="0" applyFill="1"/>
    <xf numFmtId="2" fontId="0" fillId="2" borderId="0" xfId="0" applyNumberFormat="1" applyFill="1"/>
    <xf numFmtId="0" fontId="0" fillId="0" borderId="0" xfId="0" applyFill="1"/>
    <xf numFmtId="2" fontId="0" fillId="0" borderId="0" xfId="0" applyNumberFormat="1" applyFill="1"/>
    <xf numFmtId="0" fontId="0" fillId="3" borderId="0" xfId="0" applyFill="1"/>
    <xf numFmtId="2" fontId="0" fillId="3" borderId="0" xfId="0" applyNumberFormat="1" applyFill="1"/>
    <xf numFmtId="0" fontId="4" fillId="0" borderId="0" xfId="0" applyFont="1" applyAlignment="1"/>
    <xf numFmtId="0" fontId="8" fillId="0" borderId="0" xfId="2"/>
    <xf numFmtId="0" fontId="4" fillId="0" borderId="0" xfId="0" applyFont="1" applyAlignment="1">
      <alignment horizontal="left"/>
    </xf>
    <xf numFmtId="0" fontId="4" fillId="0" borderId="0" xfId="0" applyFont="1" applyAlignment="1">
      <alignment horizontal="left" wrapText="1"/>
    </xf>
    <xf numFmtId="0" fontId="6" fillId="0" borderId="0" xfId="0" applyFont="1" applyAlignment="1">
      <alignment horizontal="left"/>
    </xf>
    <xf numFmtId="0" fontId="9" fillId="0" borderId="0" xfId="2" applyFont="1" applyAlignment="1">
      <alignment horizontal="left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/>
    </xf>
    <xf numFmtId="0" fontId="4" fillId="0" borderId="0" xfId="0" applyFont="1" applyAlignment="1">
      <alignment horizontal="center"/>
    </xf>
    <xf numFmtId="0" fontId="0" fillId="0" borderId="0" xfId="0" applyAlignment="1"/>
    <xf numFmtId="0" fontId="0" fillId="0" borderId="0" xfId="0" applyAlignment="1">
      <alignment horizontal="center" vertical="top"/>
    </xf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3" fillId="0" borderId="0" xfId="0" applyFont="1" applyAlignment="1"/>
  </cellXfs>
  <cellStyles count="3">
    <cellStyle name="Hyperlink" xfId="2" builtinId="8"/>
    <cellStyle name="Normal" xfId="0" builtinId="0"/>
    <cellStyle name="Per cent" xfId="1" builtinId="5"/>
  </cellStyles>
  <dxfs count="0"/>
  <tableStyles count="0" defaultTableStyle="TableStyleMedium2" defaultPivotStyle="PivotStyleLight16"/>
  <colors>
    <mruColors>
      <color rgb="FFED7D3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Charts!$C$24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Charts!$B$25:$B$28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Charts!$C$25:$C$28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0B-AB41-80F7-F9F5F49AA190}"/>
            </c:ext>
          </c:extLst>
        </c:ser>
        <c:ser>
          <c:idx val="1"/>
          <c:order val="1"/>
          <c:tx>
            <c:strRef>
              <c:f>Charts!$D$24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Charts!$B$25:$B$28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Charts!$D$25:$D$28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90B-AB41-80F7-F9F5F49AA1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0100112"/>
        <c:axId val="820825232"/>
      </c:bar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0.17187445319335082"/>
          <c:w val="0.30526137357830269"/>
          <c:h val="7.81255468066491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bar3DChart>
        <c:barDir val="bar"/>
        <c:grouping val="clustered"/>
        <c:varyColors val="0"/>
        <c:ser>
          <c:idx val="0"/>
          <c:order val="0"/>
          <c:tx>
            <c:strRef>
              <c:f>'Column &amp; Bar'!$D$9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BF-8342-A1D3-D7D03656C4E9}"/>
            </c:ext>
          </c:extLst>
        </c:ser>
        <c:ser>
          <c:idx val="1"/>
          <c:order val="1"/>
          <c:tx>
            <c:strRef>
              <c:f>'Column &amp; Bar'!$E$9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FBF-8342-A1D3-D7D03656C4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shape val="box"/>
        <c:axId val="820100112"/>
        <c:axId val="820825232"/>
        <c:axId val="0"/>
      </c:bar3DChart>
      <c:catAx>
        <c:axId val="8201001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0.17187445319335082"/>
          <c:w val="0.30691982816157737"/>
          <c:h val="7.735102148651518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'Column &amp; Bar'!$C$81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'Column &amp; Bar'!$D$81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&amp; Bar'!$C$82:$C$95</c:f>
              <c:strCache>
                <c:ptCount val="14"/>
                <c:pt idx="0">
                  <c:v>Nenhum</c:v>
                </c:pt>
                <c:pt idx="1">
                  <c:v>1º Ano</c:v>
                </c:pt>
                <c:pt idx="2">
                  <c:v>2º Ano</c:v>
                </c:pt>
                <c:pt idx="3">
                  <c:v>3º Ano</c:v>
                </c:pt>
                <c:pt idx="4">
                  <c:v>4º Ano</c:v>
                </c:pt>
                <c:pt idx="5">
                  <c:v>5º Ano</c:v>
                </c:pt>
                <c:pt idx="6">
                  <c:v>6º Ano</c:v>
                </c:pt>
                <c:pt idx="7">
                  <c:v>7º Ano</c:v>
                </c:pt>
                <c:pt idx="8">
                  <c:v>8º Ano</c:v>
                </c:pt>
                <c:pt idx="9">
                  <c:v>9º Ano</c:v>
                </c:pt>
                <c:pt idx="10">
                  <c:v>10º Ano</c:v>
                </c:pt>
                <c:pt idx="11">
                  <c:v>11º Ano</c:v>
                </c:pt>
                <c:pt idx="12">
                  <c:v>12º Ano</c:v>
                </c:pt>
                <c:pt idx="13">
                  <c:v>Superior</c:v>
                </c:pt>
              </c:strCache>
            </c:strRef>
          </c:cat>
          <c:val>
            <c:numRef>
              <c:f>'Column &amp; Bar'!$D$82:$D$95</c:f>
              <c:numCache>
                <c:formatCode>0%</c:formatCode>
                <c:ptCount val="14"/>
                <c:pt idx="0">
                  <c:v>0.04</c:v>
                </c:pt>
                <c:pt idx="1">
                  <c:v>0.09</c:v>
                </c:pt>
                <c:pt idx="2">
                  <c:v>0.09</c:v>
                </c:pt>
                <c:pt idx="3">
                  <c:v>0.08</c:v>
                </c:pt>
                <c:pt idx="4">
                  <c:v>0.08</c:v>
                </c:pt>
                <c:pt idx="5">
                  <c:v>0.08</c:v>
                </c:pt>
                <c:pt idx="6">
                  <c:v>7.0000000000000007E-2</c:v>
                </c:pt>
                <c:pt idx="7">
                  <c:v>7.0000000000000007E-2</c:v>
                </c:pt>
                <c:pt idx="8">
                  <c:v>7.0000000000000007E-2</c:v>
                </c:pt>
                <c:pt idx="9">
                  <c:v>7.0000000000000007E-2</c:v>
                </c:pt>
                <c:pt idx="10">
                  <c:v>7.0000000000000007E-2</c:v>
                </c:pt>
                <c:pt idx="11">
                  <c:v>0.06</c:v>
                </c:pt>
                <c:pt idx="12">
                  <c:v>0.05</c:v>
                </c:pt>
                <c:pt idx="1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6FD-F34F-B7DB-9694E2E9AC0C}"/>
            </c:ext>
          </c:extLst>
        </c:ser>
        <c:ser>
          <c:idx val="1"/>
          <c:order val="1"/>
          <c:tx>
            <c:strRef>
              <c:f>'Column &amp; Bar'!$E$81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&amp; Bar'!$C$82:$C$95</c:f>
              <c:strCache>
                <c:ptCount val="14"/>
                <c:pt idx="0">
                  <c:v>Nenhum</c:v>
                </c:pt>
                <c:pt idx="1">
                  <c:v>1º Ano</c:v>
                </c:pt>
                <c:pt idx="2">
                  <c:v>2º Ano</c:v>
                </c:pt>
                <c:pt idx="3">
                  <c:v>3º Ano</c:v>
                </c:pt>
                <c:pt idx="4">
                  <c:v>4º Ano</c:v>
                </c:pt>
                <c:pt idx="5">
                  <c:v>5º Ano</c:v>
                </c:pt>
                <c:pt idx="6">
                  <c:v>6º Ano</c:v>
                </c:pt>
                <c:pt idx="7">
                  <c:v>7º Ano</c:v>
                </c:pt>
                <c:pt idx="8">
                  <c:v>8º Ano</c:v>
                </c:pt>
                <c:pt idx="9">
                  <c:v>9º Ano</c:v>
                </c:pt>
                <c:pt idx="10">
                  <c:v>10º Ano</c:v>
                </c:pt>
                <c:pt idx="11">
                  <c:v>11º Ano</c:v>
                </c:pt>
                <c:pt idx="12">
                  <c:v>12º Ano</c:v>
                </c:pt>
                <c:pt idx="13">
                  <c:v>Superior</c:v>
                </c:pt>
              </c:strCache>
            </c:strRef>
          </c:cat>
          <c:val>
            <c:numRef>
              <c:f>'Column &amp; Bar'!$E$82:$E$95</c:f>
              <c:numCache>
                <c:formatCode>0%</c:formatCode>
                <c:ptCount val="14"/>
                <c:pt idx="0">
                  <c:v>0.1</c:v>
                </c:pt>
                <c:pt idx="1">
                  <c:v>0.08</c:v>
                </c:pt>
                <c:pt idx="2">
                  <c:v>0.08</c:v>
                </c:pt>
                <c:pt idx="3">
                  <c:v>7.0000000000000007E-2</c:v>
                </c:pt>
                <c:pt idx="4">
                  <c:v>7.0000000000000007E-2</c:v>
                </c:pt>
                <c:pt idx="5">
                  <c:v>7.0000000000000007E-2</c:v>
                </c:pt>
                <c:pt idx="6">
                  <c:v>0.06</c:v>
                </c:pt>
                <c:pt idx="7">
                  <c:v>0.06</c:v>
                </c:pt>
                <c:pt idx="8">
                  <c:v>0.06</c:v>
                </c:pt>
                <c:pt idx="9">
                  <c:v>0.06</c:v>
                </c:pt>
                <c:pt idx="10">
                  <c:v>7.0000000000000007E-2</c:v>
                </c:pt>
                <c:pt idx="11">
                  <c:v>0.06</c:v>
                </c:pt>
                <c:pt idx="12">
                  <c:v>0.06</c:v>
                </c:pt>
                <c:pt idx="1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6FD-F34F-B7DB-9694E2E9AC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84670175"/>
        <c:axId val="1784671823"/>
      </c:barChart>
      <c:catAx>
        <c:axId val="17846701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784671823"/>
        <c:crosses val="autoZero"/>
        <c:auto val="1"/>
        <c:lblAlgn val="ctr"/>
        <c:lblOffset val="100"/>
        <c:noMultiLvlLbl val="0"/>
      </c:catAx>
      <c:valAx>
        <c:axId val="17846718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7846701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'Column &amp; Bar'!$C$81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'Column &amp; Bar'!$D$81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&amp; Bar'!$C$82:$C$95</c:f>
              <c:strCache>
                <c:ptCount val="14"/>
                <c:pt idx="0">
                  <c:v>Nenhum</c:v>
                </c:pt>
                <c:pt idx="1">
                  <c:v>1º Ano</c:v>
                </c:pt>
                <c:pt idx="2">
                  <c:v>2º Ano</c:v>
                </c:pt>
                <c:pt idx="3">
                  <c:v>3º Ano</c:v>
                </c:pt>
                <c:pt idx="4">
                  <c:v>4º Ano</c:v>
                </c:pt>
                <c:pt idx="5">
                  <c:v>5º Ano</c:v>
                </c:pt>
                <c:pt idx="6">
                  <c:v>6º Ano</c:v>
                </c:pt>
                <c:pt idx="7">
                  <c:v>7º Ano</c:v>
                </c:pt>
                <c:pt idx="8">
                  <c:v>8º Ano</c:v>
                </c:pt>
                <c:pt idx="9">
                  <c:v>9º Ano</c:v>
                </c:pt>
                <c:pt idx="10">
                  <c:v>10º Ano</c:v>
                </c:pt>
                <c:pt idx="11">
                  <c:v>11º Ano</c:v>
                </c:pt>
                <c:pt idx="12">
                  <c:v>12º Ano</c:v>
                </c:pt>
                <c:pt idx="13">
                  <c:v>Superior</c:v>
                </c:pt>
              </c:strCache>
            </c:strRef>
          </c:cat>
          <c:val>
            <c:numRef>
              <c:f>'Column &amp; Bar'!$D$82:$D$95</c:f>
              <c:numCache>
                <c:formatCode>0%</c:formatCode>
                <c:ptCount val="14"/>
                <c:pt idx="0">
                  <c:v>0.04</c:v>
                </c:pt>
                <c:pt idx="1">
                  <c:v>0.09</c:v>
                </c:pt>
                <c:pt idx="2">
                  <c:v>0.09</c:v>
                </c:pt>
                <c:pt idx="3">
                  <c:v>0.08</c:v>
                </c:pt>
                <c:pt idx="4">
                  <c:v>0.08</c:v>
                </c:pt>
                <c:pt idx="5">
                  <c:v>0.08</c:v>
                </c:pt>
                <c:pt idx="6">
                  <c:v>7.0000000000000007E-2</c:v>
                </c:pt>
                <c:pt idx="7">
                  <c:v>7.0000000000000007E-2</c:v>
                </c:pt>
                <c:pt idx="8">
                  <c:v>7.0000000000000007E-2</c:v>
                </c:pt>
                <c:pt idx="9">
                  <c:v>7.0000000000000007E-2</c:v>
                </c:pt>
                <c:pt idx="10">
                  <c:v>7.0000000000000007E-2</c:v>
                </c:pt>
                <c:pt idx="11">
                  <c:v>0.06</c:v>
                </c:pt>
                <c:pt idx="12">
                  <c:v>0.05</c:v>
                </c:pt>
                <c:pt idx="1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D22-D649-BB18-DC4A6AF00467}"/>
            </c:ext>
          </c:extLst>
        </c:ser>
        <c:ser>
          <c:idx val="1"/>
          <c:order val="1"/>
          <c:tx>
            <c:strRef>
              <c:f>'Column &amp; Bar'!$E$81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&amp; Bar'!$C$82:$C$95</c:f>
              <c:strCache>
                <c:ptCount val="14"/>
                <c:pt idx="0">
                  <c:v>Nenhum</c:v>
                </c:pt>
                <c:pt idx="1">
                  <c:v>1º Ano</c:v>
                </c:pt>
                <c:pt idx="2">
                  <c:v>2º Ano</c:v>
                </c:pt>
                <c:pt idx="3">
                  <c:v>3º Ano</c:v>
                </c:pt>
                <c:pt idx="4">
                  <c:v>4º Ano</c:v>
                </c:pt>
                <c:pt idx="5">
                  <c:v>5º Ano</c:v>
                </c:pt>
                <c:pt idx="6">
                  <c:v>6º Ano</c:v>
                </c:pt>
                <c:pt idx="7">
                  <c:v>7º Ano</c:v>
                </c:pt>
                <c:pt idx="8">
                  <c:v>8º Ano</c:v>
                </c:pt>
                <c:pt idx="9">
                  <c:v>9º Ano</c:v>
                </c:pt>
                <c:pt idx="10">
                  <c:v>10º Ano</c:v>
                </c:pt>
                <c:pt idx="11">
                  <c:v>11º Ano</c:v>
                </c:pt>
                <c:pt idx="12">
                  <c:v>12º Ano</c:v>
                </c:pt>
                <c:pt idx="13">
                  <c:v>Superior</c:v>
                </c:pt>
              </c:strCache>
            </c:strRef>
          </c:cat>
          <c:val>
            <c:numRef>
              <c:f>'Column &amp; Bar'!$E$82:$E$95</c:f>
              <c:numCache>
                <c:formatCode>0%</c:formatCode>
                <c:ptCount val="14"/>
                <c:pt idx="0">
                  <c:v>0.1</c:v>
                </c:pt>
                <c:pt idx="1">
                  <c:v>0.08</c:v>
                </c:pt>
                <c:pt idx="2">
                  <c:v>0.08</c:v>
                </c:pt>
                <c:pt idx="3">
                  <c:v>7.0000000000000007E-2</c:v>
                </c:pt>
                <c:pt idx="4">
                  <c:v>7.0000000000000007E-2</c:v>
                </c:pt>
                <c:pt idx="5">
                  <c:v>7.0000000000000007E-2</c:v>
                </c:pt>
                <c:pt idx="6">
                  <c:v>0.06</c:v>
                </c:pt>
                <c:pt idx="7">
                  <c:v>0.06</c:v>
                </c:pt>
                <c:pt idx="8">
                  <c:v>0.06</c:v>
                </c:pt>
                <c:pt idx="9">
                  <c:v>0.06</c:v>
                </c:pt>
                <c:pt idx="10">
                  <c:v>7.0000000000000007E-2</c:v>
                </c:pt>
                <c:pt idx="11">
                  <c:v>0.06</c:v>
                </c:pt>
                <c:pt idx="12">
                  <c:v>0.06</c:v>
                </c:pt>
                <c:pt idx="1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D22-D649-BB18-DC4A6AF004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784670175"/>
        <c:axId val="1784671823"/>
      </c:barChart>
      <c:catAx>
        <c:axId val="178467017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784671823"/>
        <c:crosses val="autoZero"/>
        <c:auto val="1"/>
        <c:lblAlgn val="ctr"/>
        <c:lblOffset val="100"/>
        <c:noMultiLvlLbl val="0"/>
      </c:catAx>
      <c:valAx>
        <c:axId val="178467182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7846701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area3DChart>
        <c:grouping val="standar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1F-A64C-BB8A-02892D524B88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solidFill>
              <a:schemeClr val="accent2"/>
            </a:solidFill>
            <a:ln>
              <a:solidFill>
                <a:schemeClr val="bg1"/>
              </a:solidFill>
            </a:ln>
            <a:effectLst/>
            <a:sp3d>
              <a:contourClr>
                <a:schemeClr val="bg1"/>
              </a:contourClr>
            </a:sp3d>
          </c:spP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21F-A64C-BB8A-02892D524B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0100112"/>
        <c:axId val="820825232"/>
        <c:axId val="1783326783"/>
      </c:area3D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midCat"/>
      </c:valAx>
      <c:serAx>
        <c:axId val="1783326783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</c:ser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9736920384951886"/>
          <c:y val="5.833717291888732E-2"/>
          <c:w val="0.26966426071741034"/>
          <c:h val="7.995372616337649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line3DChart>
        <c:grouping val="standar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9CD-6245-9633-BB48FFA7C85F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9CD-6245-9633-BB48FFA7C8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0100112"/>
        <c:axId val="820825232"/>
        <c:axId val="1941939232"/>
      </c:line3D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erAx>
        <c:axId val="1941939232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</c:ser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9736920384951886"/>
          <c:y val="5.833717291888732E-2"/>
          <c:w val="0.26966426071741034"/>
          <c:h val="7.36691538011896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lineChart>
        <c:grouping val="standar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040-C44F-8294-2661AFAD797E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040-C44F-8294-2661AFAD79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0100112"/>
        <c:axId val="820825232"/>
      </c:line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9736920384951886"/>
          <c:y val="5.833717291888732E-2"/>
          <c:w val="0.36378390201224847"/>
          <c:h val="7.36691538011896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lineChart>
        <c:grouping val="standar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9A-954F-94BF-3D02528F6B1F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A9A-954F-94BF-3D02528F6B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0100112"/>
        <c:axId val="820825232"/>
      </c:line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  <c:min val="1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5.833717291888732E-2"/>
          <c:w val="0.36378390201224847"/>
          <c:h val="7.36904720971014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areaChart>
        <c:grouping val="standar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EA1-F449-8E96-F7CEE0ADBC45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solidFill>
              <a:schemeClr val="accent2"/>
            </a:solidFill>
            <a:ln>
              <a:solidFill>
                <a:schemeClr val="bg1"/>
              </a:solidFill>
            </a:ln>
            <a:effectLst/>
          </c:spP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EA1-F449-8E96-F7CEE0ADBC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0100112"/>
        <c:axId val="820825232"/>
      </c:area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9736920384951886"/>
          <c:y val="5.833717291888732E-2"/>
          <c:w val="0.26966426071741034"/>
          <c:h val="7.995372616337649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areaChart>
        <c:grouping val="standar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50C-854F-8CF7-38D0E62D005F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solidFill>
              <a:srgbClr val="ED7D31">
                <a:alpha val="50196"/>
              </a:srgbClr>
            </a:solidFill>
            <a:ln>
              <a:noFill/>
            </a:ln>
            <a:effectLst/>
          </c:spP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E50C-854F-8CF7-38D0E62D00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0100112"/>
        <c:axId val="820825232"/>
      </c:area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midCat"/>
      </c:valAx>
    </c:plotArea>
    <c:legend>
      <c:legendPos val="b"/>
      <c:layout>
        <c:manualLayout>
          <c:xMode val="edge"/>
          <c:yMode val="edge"/>
          <c:x val="0.59736920384951886"/>
          <c:y val="5.833717291888732E-2"/>
          <c:w val="0.26969422572178475"/>
          <c:h val="7.36904720971014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lineChart>
        <c:grouping val="standard"/>
        <c:varyColors val="0"/>
        <c:ser>
          <c:idx val="2"/>
          <c:order val="0"/>
          <c:tx>
            <c:strRef>
              <c:f>'Line &amp; Area'!$C$11</c:f>
              <c:strCache>
                <c:ptCount val="1"/>
                <c:pt idx="0">
                  <c:v>1º Trimestre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Area'!$D$10:$E$10</c:f>
              <c:strCache>
                <c:ptCount val="2"/>
                <c:pt idx="0">
                  <c:v>Despesa</c:v>
                </c:pt>
                <c:pt idx="1">
                  <c:v>Receitas</c:v>
                </c:pt>
              </c:strCache>
            </c:strRef>
          </c:cat>
          <c:val>
            <c:numRef>
              <c:f>'Line &amp; Area'!$D$11:$E$11</c:f>
              <c:numCache>
                <c:formatCode>_-[$€-2]\ * #\ ##0_-;\-[$€-2]\ * #\ ##0_-;_-[$€-2]\ * "-"??_-;_-@_-</c:formatCode>
                <c:ptCount val="2"/>
                <c:pt idx="0">
                  <c:v>105</c:v>
                </c:pt>
                <c:pt idx="1">
                  <c:v>150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098-1F44-8C2F-E0A1970C6F2A}"/>
            </c:ext>
          </c:extLst>
        </c:ser>
        <c:ser>
          <c:idx val="1"/>
          <c:order val="1"/>
          <c:tx>
            <c:strRef>
              <c:f>'Line &amp; Area'!$C$12</c:f>
              <c:strCache>
                <c:ptCount val="1"/>
                <c:pt idx="0">
                  <c:v>2º Trimestre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Area'!$D$10:$E$10</c:f>
              <c:strCache>
                <c:ptCount val="2"/>
                <c:pt idx="0">
                  <c:v>Despesa</c:v>
                </c:pt>
                <c:pt idx="1">
                  <c:v>Receitas</c:v>
                </c:pt>
              </c:strCache>
            </c:strRef>
          </c:cat>
          <c:val>
            <c:numRef>
              <c:f>'Line &amp; Area'!$D$12:$E$12</c:f>
              <c:numCache>
                <c:formatCode>_-[$€-2]\ * #\ ##0_-;\-[$€-2]\ * #\ ##0_-;_-[$€-2]\ * "-"??_-;_-@_-</c:formatCode>
                <c:ptCount val="2"/>
                <c:pt idx="0">
                  <c:v>190</c:v>
                </c:pt>
                <c:pt idx="1">
                  <c:v>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098-1F44-8C2F-E0A1970C6F2A}"/>
            </c:ext>
          </c:extLst>
        </c:ser>
        <c:ser>
          <c:idx val="0"/>
          <c:order val="2"/>
          <c:tx>
            <c:strRef>
              <c:f>'Line &amp; Area'!$C$13</c:f>
              <c:strCache>
                <c:ptCount val="1"/>
                <c:pt idx="0">
                  <c:v>3º Trimestre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Area'!$D$10:$E$10</c:f>
              <c:strCache>
                <c:ptCount val="2"/>
                <c:pt idx="0">
                  <c:v>Despesa</c:v>
                </c:pt>
                <c:pt idx="1">
                  <c:v>Receitas</c:v>
                </c:pt>
              </c:strCache>
            </c:strRef>
          </c:cat>
          <c:val>
            <c:numRef>
              <c:f>'Line &amp; Area'!$D$13:$E$13</c:f>
              <c:numCache>
                <c:formatCode>_-[$€-2]\ * #\ ##0_-;\-[$€-2]\ * #\ ##0_-;_-[$€-2]\ * "-"??_-;_-@_-</c:formatCode>
                <c:ptCount val="2"/>
                <c:pt idx="0">
                  <c:v>140</c:v>
                </c:pt>
                <c:pt idx="1">
                  <c:v>130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A32-964F-B077-1608BBDE42CD}"/>
            </c:ext>
          </c:extLst>
        </c:ser>
        <c:ser>
          <c:idx val="3"/>
          <c:order val="3"/>
          <c:tx>
            <c:strRef>
              <c:f>'Line &amp; Area'!$C$14</c:f>
              <c:strCache>
                <c:ptCount val="1"/>
                <c:pt idx="0">
                  <c:v>4º Trimestre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Area'!$D$10:$E$10</c:f>
              <c:strCache>
                <c:ptCount val="2"/>
                <c:pt idx="0">
                  <c:v>Despesa</c:v>
                </c:pt>
                <c:pt idx="1">
                  <c:v>Receitas</c:v>
                </c:pt>
              </c:strCache>
            </c:strRef>
          </c:cat>
          <c:val>
            <c:numRef>
              <c:f>'Line &amp; Area'!$D$14:$E$14</c:f>
              <c:numCache>
                <c:formatCode>_-[$€-2]\ * #\ ##0_-;\-[$€-2]\ * #\ ##0_-;_-[$€-2]\ * "-"??_-;_-@_-</c:formatCode>
                <c:ptCount val="2"/>
                <c:pt idx="0">
                  <c:v>220</c:v>
                </c:pt>
                <c:pt idx="1">
                  <c:v>270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A32-964F-B077-1608BBDE42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0100112"/>
        <c:axId val="820825232"/>
      </c:line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9736920384951886"/>
          <c:y val="5.833717291888732E-2"/>
          <c:w val="0.4026307961504812"/>
          <c:h val="7.366915380118969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Grau de Escolaridade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44444444444447E-2"/>
          <c:y val="0.17168999708369787"/>
          <c:w val="0.88500000000000001"/>
          <c:h val="0.7169200204141148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Charts!$C$24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Charts!$B$25:$B$28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Charts!$C$25:$C$28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8A-E647-BAA4-7477EF4F2E8C}"/>
            </c:ext>
          </c:extLst>
        </c:ser>
        <c:ser>
          <c:idx val="1"/>
          <c:order val="1"/>
          <c:tx>
            <c:strRef>
              <c:f>Charts!$D$24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Charts!$B$25:$B$28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Charts!$D$25:$D$28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F8A-E647-BAA4-7477EF4F2E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41999792"/>
        <c:axId val="1841718000"/>
      </c:barChart>
      <c:catAx>
        <c:axId val="18419997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841718000"/>
        <c:crosses val="autoZero"/>
        <c:auto val="1"/>
        <c:lblAlgn val="ctr"/>
        <c:lblOffset val="100"/>
        <c:noMultiLvlLbl val="0"/>
      </c:catAx>
      <c:valAx>
        <c:axId val="1841718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8419997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3071762904636908"/>
          <c:y val="0.17652668416447945"/>
          <c:w val="0.30523140857392828"/>
          <c:h val="7.810294546515018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lineChart>
        <c:grouping val="standard"/>
        <c:varyColors val="0"/>
        <c:ser>
          <c:idx val="2"/>
          <c:order val="0"/>
          <c:tx>
            <c:strRef>
              <c:f>'Line &amp; Area'!$C$11</c:f>
              <c:strCache>
                <c:ptCount val="1"/>
                <c:pt idx="0">
                  <c:v>1º Trimestre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Area'!$D$10:$E$10</c:f>
              <c:strCache>
                <c:ptCount val="2"/>
                <c:pt idx="0">
                  <c:v>Despesa</c:v>
                </c:pt>
                <c:pt idx="1">
                  <c:v>Receitas</c:v>
                </c:pt>
              </c:strCache>
            </c:strRef>
          </c:cat>
          <c:val>
            <c:numRef>
              <c:f>'Line &amp; Area'!$D$11:$E$11</c:f>
              <c:numCache>
                <c:formatCode>_-[$€-2]\ * #\ ##0_-;\-[$€-2]\ * #\ ##0_-;_-[$€-2]\ * "-"??_-;_-@_-</c:formatCode>
                <c:ptCount val="2"/>
                <c:pt idx="0">
                  <c:v>105</c:v>
                </c:pt>
                <c:pt idx="1">
                  <c:v>150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B93-5248-9B61-2E44166311C4}"/>
            </c:ext>
          </c:extLst>
        </c:ser>
        <c:ser>
          <c:idx val="1"/>
          <c:order val="1"/>
          <c:tx>
            <c:strRef>
              <c:f>'Line &amp; Area'!$C$12</c:f>
              <c:strCache>
                <c:ptCount val="1"/>
                <c:pt idx="0">
                  <c:v>2º Trimestre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Area'!$D$10:$E$10</c:f>
              <c:strCache>
                <c:ptCount val="2"/>
                <c:pt idx="0">
                  <c:v>Despesa</c:v>
                </c:pt>
                <c:pt idx="1">
                  <c:v>Receitas</c:v>
                </c:pt>
              </c:strCache>
            </c:strRef>
          </c:cat>
          <c:val>
            <c:numRef>
              <c:f>'Line &amp; Area'!$D$12:$E$12</c:f>
              <c:numCache>
                <c:formatCode>_-[$€-2]\ * #\ ##0_-;\-[$€-2]\ * #\ ##0_-;_-[$€-2]\ * "-"??_-;_-@_-</c:formatCode>
                <c:ptCount val="2"/>
                <c:pt idx="0">
                  <c:v>190</c:v>
                </c:pt>
                <c:pt idx="1">
                  <c:v>160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B93-5248-9B61-2E44166311C4}"/>
            </c:ext>
          </c:extLst>
        </c:ser>
        <c:ser>
          <c:idx val="0"/>
          <c:order val="2"/>
          <c:tx>
            <c:strRef>
              <c:f>'Line &amp; Area'!$C$13</c:f>
              <c:strCache>
                <c:ptCount val="1"/>
                <c:pt idx="0">
                  <c:v>3º Trimestre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Area'!$D$10:$E$10</c:f>
              <c:strCache>
                <c:ptCount val="2"/>
                <c:pt idx="0">
                  <c:v>Despesa</c:v>
                </c:pt>
                <c:pt idx="1">
                  <c:v>Receitas</c:v>
                </c:pt>
              </c:strCache>
            </c:strRef>
          </c:cat>
          <c:val>
            <c:numRef>
              <c:f>'Line &amp; Area'!$D$13:$E$13</c:f>
              <c:numCache>
                <c:formatCode>_-[$€-2]\ * #\ ##0_-;\-[$€-2]\ * #\ ##0_-;_-[$€-2]\ * "-"??_-;_-@_-</c:formatCode>
                <c:ptCount val="2"/>
                <c:pt idx="0">
                  <c:v>140</c:v>
                </c:pt>
                <c:pt idx="1">
                  <c:v>130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B93-5248-9B61-2E44166311C4}"/>
            </c:ext>
          </c:extLst>
        </c:ser>
        <c:ser>
          <c:idx val="3"/>
          <c:order val="3"/>
          <c:tx>
            <c:strRef>
              <c:f>'Line &amp; Area'!$C$14</c:f>
              <c:strCache>
                <c:ptCount val="1"/>
                <c:pt idx="0">
                  <c:v>4º Trimestre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Area'!$D$10:$E$10</c:f>
              <c:strCache>
                <c:ptCount val="2"/>
                <c:pt idx="0">
                  <c:v>Despesa</c:v>
                </c:pt>
                <c:pt idx="1">
                  <c:v>Receitas</c:v>
                </c:pt>
              </c:strCache>
            </c:strRef>
          </c:cat>
          <c:val>
            <c:numRef>
              <c:f>'Line &amp; Area'!$D$14:$E$14</c:f>
              <c:numCache>
                <c:formatCode>_-[$€-2]\ * #\ ##0_-;\-[$€-2]\ * #\ ##0_-;_-[$€-2]\ * "-"??_-;_-@_-</c:formatCode>
                <c:ptCount val="2"/>
                <c:pt idx="0">
                  <c:v>220</c:v>
                </c:pt>
                <c:pt idx="1">
                  <c:v>270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B93-5248-9B61-2E44166311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0100112"/>
        <c:axId val="820825232"/>
      </c:line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  <c:min val="1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5.833717291888732E-2"/>
          <c:w val="0.39985301837270343"/>
          <c:h val="7.36904720971014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lineChart>
        <c:grouping val="stacke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0D3-7447-9A46-C053F21F6DAC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0D3-7447-9A46-C053F21F6D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0100112"/>
        <c:axId val="820825232"/>
      </c:line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9736920384951886"/>
          <c:y val="5.833717291888732E-2"/>
          <c:w val="0.36378390201224847"/>
          <c:h val="7.36904720971014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lineChart>
        <c:grouping val="percentStacke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43D-7946-AB45-42DFB6E454A9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43D-7946-AB45-42DFB6E454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0100112"/>
        <c:axId val="820825232"/>
      </c:line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9736920384951886"/>
          <c:y val="5.833717291888732E-2"/>
          <c:w val="0.36378390201224847"/>
          <c:h val="7.36904720971014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lineChart>
        <c:grouping val="standar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33D-9C40-AB95-6D0E52D24323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33D-9C40-AB95-6D0E52D243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20100112"/>
        <c:axId val="820825232"/>
      </c:line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9736920384951886"/>
          <c:y val="5.833717291888732E-2"/>
          <c:w val="0.36378390201224847"/>
          <c:h val="7.997686308168826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lineChart>
        <c:grouping val="standard"/>
        <c:varyColors val="0"/>
        <c:ser>
          <c:idx val="2"/>
          <c:order val="0"/>
          <c:tx>
            <c:strRef>
              <c:f>'Line &amp; Area'!$D$10</c:f>
              <c:strCache>
                <c:ptCount val="1"/>
                <c:pt idx="0">
                  <c:v>Despesa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pPr>
              <a:ln>
                <a:noFill/>
              </a:ln>
            </c:spPr>
          </c:marke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Area'!$D$11:$D$14</c:f>
              <c:numCache>
                <c:formatCode>_-[$€-2]\ * #\ ##0_-;\-[$€-2]\ * #\ ##0_-;_-[$€-2]\ * "-"??_-;_-@_-</c:formatCode>
                <c:ptCount val="4"/>
                <c:pt idx="0">
                  <c:v>105</c:v>
                </c:pt>
                <c:pt idx="1">
                  <c:v>190</c:v>
                </c:pt>
                <c:pt idx="2">
                  <c:v>140</c:v>
                </c:pt>
                <c:pt idx="3">
                  <c:v>220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1B8-8C4D-A398-2DE143A0DAAB}"/>
            </c:ext>
          </c:extLst>
        </c:ser>
        <c:ser>
          <c:idx val="1"/>
          <c:order val="1"/>
          <c:tx>
            <c:strRef>
              <c:f>'Line &amp; Area'!$E$10</c:f>
              <c:strCache>
                <c:ptCount val="1"/>
                <c:pt idx="0">
                  <c:v>Receitas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cat>
            <c:strRef>
              <c:f>'Line &amp; Area'!$C$11:$C$14</c:f>
              <c:strCache>
                <c:ptCount val="4"/>
                <c:pt idx="0">
                  <c:v>1º Trimestre</c:v>
                </c:pt>
                <c:pt idx="1">
                  <c:v>2º Trimestre</c:v>
                </c:pt>
                <c:pt idx="2">
                  <c:v>3º Trimestre</c:v>
                </c:pt>
                <c:pt idx="3">
                  <c:v>4º Trimestre</c:v>
                </c:pt>
              </c:strCache>
            </c:strRef>
          </c:cat>
          <c:val>
            <c:numRef>
              <c:f>'Line &amp; Area'!$E$11:$E$14</c:f>
              <c:numCache>
                <c:formatCode>_-[$€-2]\ * #\ ##0_-;\-[$€-2]\ * #\ ##0_-;_-[$€-2]\ * "-"??_-;_-@_-</c:formatCode>
                <c:ptCount val="4"/>
                <c:pt idx="0">
                  <c:v>150</c:v>
                </c:pt>
                <c:pt idx="1">
                  <c:v>160</c:v>
                </c:pt>
                <c:pt idx="2">
                  <c:v>130</c:v>
                </c:pt>
                <c:pt idx="3">
                  <c:v>270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1B8-8C4D-A398-2DE143A0DA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20100112"/>
        <c:axId val="820825232"/>
      </c:line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€-2]\ * #\ ##0_-;\-[$€-2]\ * #\ ##0_-;_-[$€-2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</c:plotArea>
    <c:legend>
      <c:legendPos val="b"/>
      <c:layout>
        <c:manualLayout>
          <c:xMode val="edge"/>
          <c:yMode val="edge"/>
          <c:x val="0.59736920384951886"/>
          <c:y val="5.833717291888732E-2"/>
          <c:w val="0.26969422572178475"/>
          <c:h val="7.997686308168826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doughnutChart>
        <c:varyColors val="1"/>
        <c:ser>
          <c:idx val="0"/>
          <c:order val="0"/>
          <c:tx>
            <c:strRef>
              <c:f>'Pie &amp; Doughnut'!$D$9</c:f>
              <c:strCache>
                <c:ptCount val="1"/>
                <c:pt idx="0">
                  <c:v>Masculino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A82F-9F44-A752-9CF7C038A31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82F-9F44-A752-9CF7C038A31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A82F-9F44-A752-9CF7C038A31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A82F-9F44-A752-9CF7C038A312}"/>
              </c:ext>
            </c:extLst>
          </c:dPt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FBD-184A-A1F9-2F551903A3A1}"/>
            </c:ext>
          </c:extLst>
        </c:ser>
        <c:ser>
          <c:idx val="1"/>
          <c:order val="1"/>
          <c:tx>
            <c:strRef>
              <c:f>'Pie &amp; Doughnut'!$E$9</c:f>
              <c:strCache>
                <c:ptCount val="1"/>
                <c:pt idx="0">
                  <c:v>Feminino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A82F-9F44-A752-9CF7C038A31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A82F-9F44-A752-9CF7C038A31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A82F-9F44-A752-9CF7C038A31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A82F-9F44-A752-9CF7C038A312}"/>
              </c:ext>
            </c:extLst>
          </c:dPt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FBD-184A-A1F9-2F551903A3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pieChart>
        <c:varyColors val="1"/>
        <c:ser>
          <c:idx val="0"/>
          <c:order val="0"/>
          <c:tx>
            <c:strRef>
              <c:f>'Pie &amp; Doughnut'!$D$9</c:f>
              <c:strCache>
                <c:ptCount val="1"/>
                <c:pt idx="0">
                  <c:v>Masculino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8EE0-D44F-AC30-501B1607615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8EE0-D44F-AC30-501B1607615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8EE0-D44F-AC30-501B1607615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8EE0-D44F-AC30-501B1607615A}"/>
              </c:ext>
            </c:extLst>
          </c:dPt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50-0749-A469-C11A8E24C76E}"/>
            </c:ext>
          </c:extLst>
        </c:ser>
        <c:ser>
          <c:idx val="1"/>
          <c:order val="1"/>
          <c:tx>
            <c:strRef>
              <c:f>'Pie &amp; Doughnut'!$E$9</c:f>
              <c:strCache>
                <c:ptCount val="1"/>
                <c:pt idx="0">
                  <c:v>Feminino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8EE0-D44F-AC30-501B1607615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8EE0-D44F-AC30-501B1607615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8EE0-D44F-AC30-501B1607615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8EE0-D44F-AC30-501B1607615A}"/>
              </c:ext>
            </c:extLst>
          </c:dPt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150-0749-A469-C11A8E24C7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pieChart>
        <c:varyColors val="1"/>
        <c:ser>
          <c:idx val="0"/>
          <c:order val="0"/>
          <c:tx>
            <c:strRef>
              <c:f>'Pie &amp; Doughnut'!$C$10</c:f>
              <c:strCache>
                <c:ptCount val="1"/>
                <c:pt idx="0">
                  <c:v>Nenhum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21A-B24A-B4E8-75E428A84B4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21A-B24A-B4E8-75E428A84B4D}"/>
              </c:ext>
            </c:extLst>
          </c:dPt>
          <c:cat>
            <c:strRef>
              <c:f>'Pie &amp; Doughnut'!$D$9:$E$9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'Pie &amp; Doughnut'!$D$10:$E$10</c:f>
              <c:numCache>
                <c:formatCode>0%</c:formatCode>
                <c:ptCount val="2"/>
                <c:pt idx="0">
                  <c:v>0.04</c:v>
                </c:pt>
                <c:pt idx="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4BF-FE4B-A73B-C44F025D63E9}"/>
            </c:ext>
          </c:extLst>
        </c:ser>
        <c:ser>
          <c:idx val="1"/>
          <c:order val="1"/>
          <c:tx>
            <c:strRef>
              <c:f>'Pie &amp; Doughnut'!$C$11</c:f>
              <c:strCache>
                <c:ptCount val="1"/>
                <c:pt idx="0">
                  <c:v>Obrigatório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121A-B24A-B4E8-75E428A84B4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121A-B24A-B4E8-75E428A84B4D}"/>
              </c:ext>
            </c:extLst>
          </c:dPt>
          <c:cat>
            <c:strRef>
              <c:f>'Pie &amp; Doughnut'!$D$9:$E$9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'Pie &amp; Doughnut'!$D$11:$E$11</c:f>
              <c:numCache>
                <c:formatCode>0%</c:formatCode>
                <c:ptCount val="2"/>
                <c:pt idx="0">
                  <c:v>0.7</c:v>
                </c:pt>
                <c:pt idx="1">
                  <c:v>0.61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4BF-FE4B-A73B-C44F025D63E9}"/>
            </c:ext>
          </c:extLst>
        </c:ser>
        <c:ser>
          <c:idx val="2"/>
          <c:order val="2"/>
          <c:tx>
            <c:strRef>
              <c:f>'Pie &amp; Doughnut'!$C$12</c:f>
              <c:strCache>
                <c:ptCount val="1"/>
                <c:pt idx="0">
                  <c:v>Secundário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</c:dPt>
          <c:cat>
            <c:strRef>
              <c:f>'Pie &amp; Doughnut'!$D$9:$E$9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'Pie &amp; Doughnut'!$D$12:$E$12</c:f>
              <c:numCache>
                <c:formatCode>0%</c:formatCode>
                <c:ptCount val="2"/>
                <c:pt idx="0">
                  <c:v>0.18</c:v>
                </c:pt>
                <c:pt idx="1">
                  <c:v>0.19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8D3B-4745-B372-7DBEC7F734ED}"/>
            </c:ext>
          </c:extLst>
        </c:ser>
        <c:ser>
          <c:idx val="3"/>
          <c:order val="3"/>
          <c:tx>
            <c:strRef>
              <c:f>'Pie &amp; Doughnut'!$C$13</c:f>
              <c:strCache>
                <c:ptCount val="1"/>
                <c:pt idx="0">
                  <c:v>Superior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</c:dPt>
          <c:cat>
            <c:strRef>
              <c:f>'Pie &amp; Doughnut'!$D$9:$E$9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'Pie &amp; Doughnut'!$D$13:$E$13</c:f>
              <c:numCache>
                <c:formatCode>0%</c:formatCode>
                <c:ptCount val="2"/>
                <c:pt idx="0">
                  <c:v>0.08</c:v>
                </c:pt>
                <c:pt idx="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8D3B-4745-B372-7DBEC7F734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doughnutChart>
        <c:varyColors val="1"/>
        <c:ser>
          <c:idx val="0"/>
          <c:order val="0"/>
          <c:tx>
            <c:strRef>
              <c:f>'Pie &amp; Doughnut'!$C$10</c:f>
              <c:strCache>
                <c:ptCount val="1"/>
                <c:pt idx="0">
                  <c:v>Nenhum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CF57-CF4A-8B10-22A36C56202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CF57-CF4A-8B10-22A36C562024}"/>
              </c:ext>
            </c:extLst>
          </c:dPt>
          <c:cat>
            <c:strRef>
              <c:f>'Pie &amp; Doughnut'!$D$9:$E$9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'Pie &amp; Doughnut'!$D$10:$E$10</c:f>
              <c:numCache>
                <c:formatCode>0%</c:formatCode>
                <c:ptCount val="2"/>
                <c:pt idx="0">
                  <c:v>0.04</c:v>
                </c:pt>
                <c:pt idx="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4C-ED4C-98EF-EB2F2EFA022E}"/>
            </c:ext>
          </c:extLst>
        </c:ser>
        <c:ser>
          <c:idx val="1"/>
          <c:order val="1"/>
          <c:tx>
            <c:strRef>
              <c:f>'Pie &amp; Doughnut'!$C$11</c:f>
              <c:strCache>
                <c:ptCount val="1"/>
                <c:pt idx="0">
                  <c:v>Obrigatório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CF57-CF4A-8B10-22A36C56202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CF57-CF4A-8B10-22A36C562024}"/>
              </c:ext>
            </c:extLst>
          </c:dPt>
          <c:cat>
            <c:strRef>
              <c:f>'Pie &amp; Doughnut'!$D$9:$E$9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'Pie &amp; Doughnut'!$D$11:$E$11</c:f>
              <c:numCache>
                <c:formatCode>0%</c:formatCode>
                <c:ptCount val="2"/>
                <c:pt idx="0">
                  <c:v>0.7</c:v>
                </c:pt>
                <c:pt idx="1">
                  <c:v>0.61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A4C-ED4C-98EF-EB2F2EFA022E}"/>
            </c:ext>
          </c:extLst>
        </c:ser>
        <c:ser>
          <c:idx val="2"/>
          <c:order val="2"/>
          <c:tx>
            <c:strRef>
              <c:f>'Pie &amp; Doughnut'!$C$12</c:f>
              <c:strCache>
                <c:ptCount val="1"/>
                <c:pt idx="0">
                  <c:v>Secundário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CF57-CF4A-8B10-22A36C56202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CF57-CF4A-8B10-22A36C562024}"/>
              </c:ext>
            </c:extLst>
          </c:dPt>
          <c:cat>
            <c:strRef>
              <c:f>'Pie &amp; Doughnut'!$D$9:$E$9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'Pie &amp; Doughnut'!$D$12:$E$12</c:f>
              <c:numCache>
                <c:formatCode>0%</c:formatCode>
                <c:ptCount val="2"/>
                <c:pt idx="0">
                  <c:v>0.18</c:v>
                </c:pt>
                <c:pt idx="1">
                  <c:v>0.19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A4C-ED4C-98EF-EB2F2EFA022E}"/>
            </c:ext>
          </c:extLst>
        </c:ser>
        <c:ser>
          <c:idx val="3"/>
          <c:order val="3"/>
          <c:tx>
            <c:strRef>
              <c:f>'Pie &amp; Doughnut'!$C$13</c:f>
              <c:strCache>
                <c:ptCount val="1"/>
                <c:pt idx="0">
                  <c:v>Superior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CF57-CF4A-8B10-22A36C56202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CF57-CF4A-8B10-22A36C562024}"/>
              </c:ext>
            </c:extLst>
          </c:dPt>
          <c:cat>
            <c:strRef>
              <c:f>'Pie &amp; Doughnut'!$D$9:$E$9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'Pie &amp; Doughnut'!$D$13:$E$13</c:f>
              <c:numCache>
                <c:formatCode>0%</c:formatCode>
                <c:ptCount val="2"/>
                <c:pt idx="0">
                  <c:v>0.08</c:v>
                </c:pt>
                <c:pt idx="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A4C-ED4C-98EF-EB2F2EFA02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pieChart>
        <c:varyColors val="1"/>
        <c:ser>
          <c:idx val="0"/>
          <c:order val="0"/>
          <c:tx>
            <c:strRef>
              <c:f>'Pie &amp; Doughnut'!$D$9</c:f>
              <c:strCache>
                <c:ptCount val="1"/>
                <c:pt idx="0">
                  <c:v>Masculino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082D-9C4B-82D1-4C267A90FA0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082D-9C4B-82D1-4C267A90FA0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082D-9C4B-82D1-4C267A90FA0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082D-9C4B-82D1-4C267A90FA0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PT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82-964B-8402-597DC3FAE7E3}"/>
            </c:ext>
          </c:extLst>
        </c:ser>
        <c:ser>
          <c:idx val="1"/>
          <c:order val="1"/>
          <c:tx>
            <c:strRef>
              <c:f>'Pie &amp; Doughnut'!$E$9</c:f>
              <c:strCache>
                <c:ptCount val="1"/>
                <c:pt idx="0">
                  <c:v>Feminino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082D-9C4B-82D1-4C267A90FA0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082D-9C4B-82D1-4C267A90FA0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082D-9C4B-82D1-4C267A90FA09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082D-9C4B-82D1-4C267A90FA09}"/>
              </c:ext>
            </c:extLst>
          </c:dPt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F82-964B-8402-597DC3FAE7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'Column &amp; Bar'!$D$9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E1-1543-8BEB-266EE9725C67}"/>
            </c:ext>
          </c:extLst>
        </c:ser>
        <c:ser>
          <c:idx val="1"/>
          <c:order val="1"/>
          <c:tx>
            <c:strRef>
              <c:f>'Column &amp; Bar'!$E$9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CE1-1543-8BEB-266EE9725C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820100112"/>
        <c:axId val="820825232"/>
      </c:barChart>
      <c:catAx>
        <c:axId val="8201001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0.17187445319335082"/>
          <c:w val="0.30526137357830269"/>
          <c:h val="7.36904720971014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22726851851851851"/>
          <c:w val="0.88498840769903764"/>
          <c:h val="0.67053988043161272"/>
        </c:manualLayout>
      </c:layout>
      <c:doughnutChart>
        <c:varyColors val="1"/>
        <c:ser>
          <c:idx val="0"/>
          <c:order val="0"/>
          <c:tx>
            <c:strRef>
              <c:f>'Pie &amp; Doughnut'!$D$9</c:f>
              <c:strCache>
                <c:ptCount val="1"/>
                <c:pt idx="0">
                  <c:v>Masculino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1AF-F845-9958-5CB56563E56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1AF-F845-9958-5CB56563E56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1AF-F845-9958-5CB56563E56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1AF-F845-9958-5CB56563E56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F2E-9548-A283-51BF2B27FA5D}"/>
            </c:ext>
          </c:extLst>
        </c:ser>
        <c:ser>
          <c:idx val="1"/>
          <c:order val="1"/>
          <c:tx>
            <c:strRef>
              <c:f>'Pie &amp; Doughnut'!$E$9</c:f>
              <c:strCache>
                <c:ptCount val="1"/>
                <c:pt idx="0">
                  <c:v>Feminino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1AF-F845-9958-5CB56563E56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1AF-F845-9958-5CB56563E56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1AF-F845-9958-5CB56563E56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1AF-F845-9958-5CB56563E56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F2E-9548-A283-51BF2B27FA5D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view3D>
      <c:rotX val="15"/>
      <c:rotY val="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pie3DChart>
        <c:varyColors val="1"/>
        <c:ser>
          <c:idx val="0"/>
          <c:order val="0"/>
          <c:tx>
            <c:strRef>
              <c:f>'Pie &amp; Doughnut'!$D$9</c:f>
              <c:strCache>
                <c:ptCount val="1"/>
                <c:pt idx="0">
                  <c:v>Masculino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1-0C5A-394C-91C2-5988294BD06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3-0C5A-394C-91C2-5988294BD06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5-0C5A-394C-91C2-5988294BD06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7-0C5A-394C-91C2-5988294BD06B}"/>
              </c:ext>
            </c:extLst>
          </c:dPt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D2A-B648-B344-B3C5ACD5C773}"/>
            </c:ext>
          </c:extLst>
        </c:ser>
        <c:ser>
          <c:idx val="1"/>
          <c:order val="1"/>
          <c:tx>
            <c:strRef>
              <c:f>'Pie &amp; Doughnut'!$E$9</c:f>
              <c:strCache>
                <c:ptCount val="1"/>
                <c:pt idx="0">
                  <c:v>Feminino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9-0C5A-394C-91C2-5988294BD06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B-0C5A-394C-91C2-5988294BD06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D-0C5A-394C-91C2-5988294BD06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F-0C5A-394C-91C2-5988294BD06B}"/>
              </c:ext>
            </c:extLst>
          </c:dPt>
          <c:cat>
            <c:strRef>
              <c:f>'Pie &amp; Doughnut'!$C$10:$C$13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'Pie &amp; Doughnut'!$E$10:$E$13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D2A-B648-B344-B3C5ACD5C7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'Column &amp; Bar'!$C$81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'Pie &amp; Doughnut'!$D$80</c:f>
              <c:strCache>
                <c:ptCount val="1"/>
                <c:pt idx="0">
                  <c:v>Masculino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5B99-4745-8CE1-300490D1FF8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B99-4745-8CE1-300490D1FF8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5B99-4745-8CE1-300490D1FF8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5B99-4745-8CE1-300490D1FF8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5B99-4745-8CE1-300490D1FF8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5B99-4745-8CE1-300490D1FF8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5B99-4745-8CE1-300490D1FF8F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5B99-4745-8CE1-300490D1FF8F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5B99-4745-8CE1-300490D1FF8F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5B99-4745-8CE1-300490D1FF8F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5B99-4745-8CE1-300490D1FF8F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5B99-4745-8CE1-300490D1FF8F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5B99-4745-8CE1-300490D1FF8F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5B99-4745-8CE1-300490D1FF8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PT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'Pie &amp; Doughnut'!$C$81:$C$94</c:f>
              <c:strCache>
                <c:ptCount val="14"/>
                <c:pt idx="0">
                  <c:v>Nenhum</c:v>
                </c:pt>
                <c:pt idx="1">
                  <c:v>1º Ano</c:v>
                </c:pt>
                <c:pt idx="2">
                  <c:v>2º Ano</c:v>
                </c:pt>
                <c:pt idx="3">
                  <c:v>3º Ano</c:v>
                </c:pt>
                <c:pt idx="4">
                  <c:v>4º Ano</c:v>
                </c:pt>
                <c:pt idx="5">
                  <c:v>5º Ano</c:v>
                </c:pt>
                <c:pt idx="6">
                  <c:v>6º Ano</c:v>
                </c:pt>
                <c:pt idx="7">
                  <c:v>7º Ano</c:v>
                </c:pt>
                <c:pt idx="8">
                  <c:v>8º Ano</c:v>
                </c:pt>
                <c:pt idx="9">
                  <c:v>9º Ano</c:v>
                </c:pt>
                <c:pt idx="10">
                  <c:v>10º Ano</c:v>
                </c:pt>
                <c:pt idx="11">
                  <c:v>11º Ano</c:v>
                </c:pt>
                <c:pt idx="12">
                  <c:v>12º Ano</c:v>
                </c:pt>
                <c:pt idx="13">
                  <c:v>Superior</c:v>
                </c:pt>
              </c:strCache>
            </c:strRef>
          </c:cat>
          <c:val>
            <c:numRef>
              <c:f>'Pie &amp; Doughnut'!$D$81:$D$94</c:f>
              <c:numCache>
                <c:formatCode>0%</c:formatCode>
                <c:ptCount val="14"/>
                <c:pt idx="0">
                  <c:v>0.04</c:v>
                </c:pt>
                <c:pt idx="1">
                  <c:v>0.09</c:v>
                </c:pt>
                <c:pt idx="2">
                  <c:v>0.09</c:v>
                </c:pt>
                <c:pt idx="3">
                  <c:v>0.08</c:v>
                </c:pt>
                <c:pt idx="4">
                  <c:v>0.08</c:v>
                </c:pt>
                <c:pt idx="5">
                  <c:v>0.08</c:v>
                </c:pt>
                <c:pt idx="6">
                  <c:v>7.0000000000000007E-2</c:v>
                </c:pt>
                <c:pt idx="7">
                  <c:v>7.0000000000000007E-2</c:v>
                </c:pt>
                <c:pt idx="8">
                  <c:v>7.0000000000000007E-2</c:v>
                </c:pt>
                <c:pt idx="9">
                  <c:v>7.0000000000000007E-2</c:v>
                </c:pt>
                <c:pt idx="10">
                  <c:v>7.0000000000000007E-2</c:v>
                </c:pt>
                <c:pt idx="11">
                  <c:v>0.06</c:v>
                </c:pt>
                <c:pt idx="12">
                  <c:v>0.05</c:v>
                </c:pt>
                <c:pt idx="1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7B-754F-8301-4BE69DE2FBBB}"/>
            </c:ext>
          </c:extLst>
        </c:ser>
        <c:ser>
          <c:idx val="1"/>
          <c:order val="1"/>
          <c:tx>
            <c:strRef>
              <c:f>'Pie &amp; Doughnut'!$E$80</c:f>
              <c:strCache>
                <c:ptCount val="1"/>
                <c:pt idx="0">
                  <c:v>Feminino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5B99-4745-8CE1-300490D1FF8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5B99-4745-8CE1-300490D1FF8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5B99-4745-8CE1-300490D1FF8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5B99-4745-8CE1-300490D1FF8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5B99-4745-8CE1-300490D1FF8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7-5B99-4745-8CE1-300490D1FF8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9-5B99-4745-8CE1-300490D1FF8F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B-5B99-4745-8CE1-300490D1FF8F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D-5B99-4745-8CE1-300490D1FF8F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F-5B99-4745-8CE1-300490D1FF8F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1-5B99-4745-8CE1-300490D1FF8F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3-5B99-4745-8CE1-300490D1FF8F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5-5B99-4745-8CE1-300490D1FF8F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7-5B99-4745-8CE1-300490D1FF8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PT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'Pie &amp; Doughnut'!$C$81:$C$94</c:f>
              <c:strCache>
                <c:ptCount val="14"/>
                <c:pt idx="0">
                  <c:v>Nenhum</c:v>
                </c:pt>
                <c:pt idx="1">
                  <c:v>1º Ano</c:v>
                </c:pt>
                <c:pt idx="2">
                  <c:v>2º Ano</c:v>
                </c:pt>
                <c:pt idx="3">
                  <c:v>3º Ano</c:v>
                </c:pt>
                <c:pt idx="4">
                  <c:v>4º Ano</c:v>
                </c:pt>
                <c:pt idx="5">
                  <c:v>5º Ano</c:v>
                </c:pt>
                <c:pt idx="6">
                  <c:v>6º Ano</c:v>
                </c:pt>
                <c:pt idx="7">
                  <c:v>7º Ano</c:v>
                </c:pt>
                <c:pt idx="8">
                  <c:v>8º Ano</c:v>
                </c:pt>
                <c:pt idx="9">
                  <c:v>9º Ano</c:v>
                </c:pt>
                <c:pt idx="10">
                  <c:v>10º Ano</c:v>
                </c:pt>
                <c:pt idx="11">
                  <c:v>11º Ano</c:v>
                </c:pt>
                <c:pt idx="12">
                  <c:v>12º Ano</c:v>
                </c:pt>
                <c:pt idx="13">
                  <c:v>Superior</c:v>
                </c:pt>
              </c:strCache>
            </c:strRef>
          </c:cat>
          <c:val>
            <c:numRef>
              <c:f>'Pie &amp; Doughnut'!$E$81:$E$94</c:f>
              <c:numCache>
                <c:formatCode>0%</c:formatCode>
                <c:ptCount val="14"/>
                <c:pt idx="0">
                  <c:v>0.1</c:v>
                </c:pt>
                <c:pt idx="1">
                  <c:v>0.08</c:v>
                </c:pt>
                <c:pt idx="2">
                  <c:v>0.08</c:v>
                </c:pt>
                <c:pt idx="3">
                  <c:v>7.0000000000000007E-2</c:v>
                </c:pt>
                <c:pt idx="4">
                  <c:v>7.0000000000000007E-2</c:v>
                </c:pt>
                <c:pt idx="5">
                  <c:v>7.0000000000000007E-2</c:v>
                </c:pt>
                <c:pt idx="6">
                  <c:v>0.06</c:v>
                </c:pt>
                <c:pt idx="7">
                  <c:v>0.06</c:v>
                </c:pt>
                <c:pt idx="8">
                  <c:v>0.06</c:v>
                </c:pt>
                <c:pt idx="9">
                  <c:v>0.06</c:v>
                </c:pt>
                <c:pt idx="10">
                  <c:v>7.0000000000000007E-2</c:v>
                </c:pt>
                <c:pt idx="11">
                  <c:v>0.06</c:v>
                </c:pt>
                <c:pt idx="12">
                  <c:v>0.06</c:v>
                </c:pt>
                <c:pt idx="1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7B-754F-8301-4BE69DE2FBBB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'Column &amp; Bar'!$C$81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/>
      <c:doughnutChart>
        <c:varyColors val="1"/>
        <c:ser>
          <c:idx val="0"/>
          <c:order val="0"/>
          <c:tx>
            <c:strRef>
              <c:f>'Pie &amp; Doughnut'!$D$80</c:f>
              <c:strCache>
                <c:ptCount val="1"/>
                <c:pt idx="0">
                  <c:v>Masculino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1A22-0545-BD67-56E725080CD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1A22-0545-BD67-56E725080CD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1A22-0545-BD67-56E725080CD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1A22-0545-BD67-56E725080CD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1A22-0545-BD67-56E725080CD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1A22-0545-BD67-56E725080CD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1A22-0545-BD67-56E725080CD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1A22-0545-BD67-56E725080CD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1A22-0545-BD67-56E725080CD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1A22-0545-BD67-56E725080CD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1A22-0545-BD67-56E725080CD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1A22-0545-BD67-56E725080CD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1A22-0545-BD67-56E725080CD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1A22-0545-BD67-56E725080CD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'Pie &amp; Doughnut'!$C$81:$C$94</c:f>
              <c:strCache>
                <c:ptCount val="14"/>
                <c:pt idx="0">
                  <c:v>Nenhum</c:v>
                </c:pt>
                <c:pt idx="1">
                  <c:v>1º Ano</c:v>
                </c:pt>
                <c:pt idx="2">
                  <c:v>2º Ano</c:v>
                </c:pt>
                <c:pt idx="3">
                  <c:v>3º Ano</c:v>
                </c:pt>
                <c:pt idx="4">
                  <c:v>4º Ano</c:v>
                </c:pt>
                <c:pt idx="5">
                  <c:v>5º Ano</c:v>
                </c:pt>
                <c:pt idx="6">
                  <c:v>6º Ano</c:v>
                </c:pt>
                <c:pt idx="7">
                  <c:v>7º Ano</c:v>
                </c:pt>
                <c:pt idx="8">
                  <c:v>8º Ano</c:v>
                </c:pt>
                <c:pt idx="9">
                  <c:v>9º Ano</c:v>
                </c:pt>
                <c:pt idx="10">
                  <c:v>10º Ano</c:v>
                </c:pt>
                <c:pt idx="11">
                  <c:v>11º Ano</c:v>
                </c:pt>
                <c:pt idx="12">
                  <c:v>12º Ano</c:v>
                </c:pt>
                <c:pt idx="13">
                  <c:v>Superior</c:v>
                </c:pt>
              </c:strCache>
            </c:strRef>
          </c:cat>
          <c:val>
            <c:numRef>
              <c:f>'Pie &amp; Doughnut'!$D$81:$D$94</c:f>
              <c:numCache>
                <c:formatCode>0%</c:formatCode>
                <c:ptCount val="14"/>
                <c:pt idx="0">
                  <c:v>0.04</c:v>
                </c:pt>
                <c:pt idx="1">
                  <c:v>0.09</c:v>
                </c:pt>
                <c:pt idx="2">
                  <c:v>0.09</c:v>
                </c:pt>
                <c:pt idx="3">
                  <c:v>0.08</c:v>
                </c:pt>
                <c:pt idx="4">
                  <c:v>0.08</c:v>
                </c:pt>
                <c:pt idx="5">
                  <c:v>0.08</c:v>
                </c:pt>
                <c:pt idx="6">
                  <c:v>7.0000000000000007E-2</c:v>
                </c:pt>
                <c:pt idx="7">
                  <c:v>7.0000000000000007E-2</c:v>
                </c:pt>
                <c:pt idx="8">
                  <c:v>7.0000000000000007E-2</c:v>
                </c:pt>
                <c:pt idx="9">
                  <c:v>7.0000000000000007E-2</c:v>
                </c:pt>
                <c:pt idx="10">
                  <c:v>7.0000000000000007E-2</c:v>
                </c:pt>
                <c:pt idx="11">
                  <c:v>0.06</c:v>
                </c:pt>
                <c:pt idx="12">
                  <c:v>0.05</c:v>
                </c:pt>
                <c:pt idx="1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7B2-C542-B0D1-609277B078D3}"/>
            </c:ext>
          </c:extLst>
        </c:ser>
        <c:ser>
          <c:idx val="1"/>
          <c:order val="1"/>
          <c:tx>
            <c:strRef>
              <c:f>'Pie &amp; Doughnut'!$E$80</c:f>
              <c:strCache>
                <c:ptCount val="1"/>
                <c:pt idx="0">
                  <c:v>Feminino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1A22-0545-BD67-56E725080CD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1A22-0545-BD67-56E725080CD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1A22-0545-BD67-56E725080CD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1A22-0545-BD67-56E725080CD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1A22-0545-BD67-56E725080CD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7-1A22-0545-BD67-56E725080CD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9-1A22-0545-BD67-56E725080CD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B-1A22-0545-BD67-56E725080CD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D-1A22-0545-BD67-56E725080CD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F-1A22-0545-BD67-56E725080CD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1-1A22-0545-BD67-56E725080CD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3-1A22-0545-BD67-56E725080CD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5-1A22-0545-BD67-56E725080CD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7-1A22-0545-BD67-56E725080CD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PT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'Pie &amp; Doughnut'!$C$81:$C$94</c:f>
              <c:strCache>
                <c:ptCount val="14"/>
                <c:pt idx="0">
                  <c:v>Nenhum</c:v>
                </c:pt>
                <c:pt idx="1">
                  <c:v>1º Ano</c:v>
                </c:pt>
                <c:pt idx="2">
                  <c:v>2º Ano</c:v>
                </c:pt>
                <c:pt idx="3">
                  <c:v>3º Ano</c:v>
                </c:pt>
                <c:pt idx="4">
                  <c:v>4º Ano</c:v>
                </c:pt>
                <c:pt idx="5">
                  <c:v>5º Ano</c:v>
                </c:pt>
                <c:pt idx="6">
                  <c:v>6º Ano</c:v>
                </c:pt>
                <c:pt idx="7">
                  <c:v>7º Ano</c:v>
                </c:pt>
                <c:pt idx="8">
                  <c:v>8º Ano</c:v>
                </c:pt>
                <c:pt idx="9">
                  <c:v>9º Ano</c:v>
                </c:pt>
                <c:pt idx="10">
                  <c:v>10º Ano</c:v>
                </c:pt>
                <c:pt idx="11">
                  <c:v>11º Ano</c:v>
                </c:pt>
                <c:pt idx="12">
                  <c:v>12º Ano</c:v>
                </c:pt>
                <c:pt idx="13">
                  <c:v>Superior</c:v>
                </c:pt>
              </c:strCache>
            </c:strRef>
          </c:cat>
          <c:val>
            <c:numRef>
              <c:f>'Pie &amp; Doughnut'!$E$81:$E$94</c:f>
              <c:numCache>
                <c:formatCode>0%</c:formatCode>
                <c:ptCount val="14"/>
                <c:pt idx="0">
                  <c:v>0.1</c:v>
                </c:pt>
                <c:pt idx="1">
                  <c:v>0.08</c:v>
                </c:pt>
                <c:pt idx="2">
                  <c:v>0.08</c:v>
                </c:pt>
                <c:pt idx="3">
                  <c:v>7.0000000000000007E-2</c:v>
                </c:pt>
                <c:pt idx="4">
                  <c:v>7.0000000000000007E-2</c:v>
                </c:pt>
                <c:pt idx="5">
                  <c:v>7.0000000000000007E-2</c:v>
                </c:pt>
                <c:pt idx="6">
                  <c:v>0.06</c:v>
                </c:pt>
                <c:pt idx="7">
                  <c:v>0.06</c:v>
                </c:pt>
                <c:pt idx="8">
                  <c:v>0.06</c:v>
                </c:pt>
                <c:pt idx="9">
                  <c:v>0.06</c:v>
                </c:pt>
                <c:pt idx="10">
                  <c:v>7.0000000000000007E-2</c:v>
                </c:pt>
                <c:pt idx="11">
                  <c:v>0.06</c:v>
                </c:pt>
                <c:pt idx="12">
                  <c:v>0.06</c:v>
                </c:pt>
                <c:pt idx="1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7B2-C542-B0D1-609277B078D3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strRef>
              <c:f>'Scatter &amp; Bubble'!$D$10</c:f>
              <c:strCache>
                <c:ptCount val="1"/>
                <c:pt idx="0">
                  <c:v>tip</c:v>
                </c:pt>
              </c:strCache>
            </c:strRef>
          </c:tx>
          <c:spPr>
            <a:ln w="31750">
              <a:noFill/>
            </a:ln>
          </c:spPr>
          <c:marker>
            <c:spPr>
              <a:solidFill>
                <a:schemeClr val="tx1"/>
              </a:solidFill>
              <a:ln>
                <a:solidFill>
                  <a:schemeClr val="tx1"/>
                </a:solidFill>
              </a:ln>
            </c:spPr>
          </c:marker>
          <c:trendline>
            <c:trendlineType val="linear"/>
            <c:dispRSqr val="0"/>
            <c:dispEq val="0"/>
          </c:trendline>
          <c:xVal>
            <c:numRef>
              <c:f>'Scatter &amp; Bubble'!$C$11:$C$254</c:f>
              <c:numCache>
                <c:formatCode>General</c:formatCode>
                <c:ptCount val="244"/>
                <c:pt idx="0">
                  <c:v>16.989999999999998</c:v>
                </c:pt>
                <c:pt idx="1">
                  <c:v>10.34</c:v>
                </c:pt>
                <c:pt idx="2">
                  <c:v>21.01</c:v>
                </c:pt>
                <c:pt idx="3">
                  <c:v>23.68</c:v>
                </c:pt>
                <c:pt idx="4">
                  <c:v>24.59</c:v>
                </c:pt>
                <c:pt idx="5">
                  <c:v>25.29</c:v>
                </c:pt>
                <c:pt idx="6">
                  <c:v>8.77</c:v>
                </c:pt>
                <c:pt idx="7">
                  <c:v>26.88</c:v>
                </c:pt>
                <c:pt idx="8">
                  <c:v>15.04</c:v>
                </c:pt>
                <c:pt idx="9">
                  <c:v>14.78</c:v>
                </c:pt>
                <c:pt idx="10">
                  <c:v>10.27</c:v>
                </c:pt>
                <c:pt idx="11">
                  <c:v>35.26</c:v>
                </c:pt>
                <c:pt idx="12">
                  <c:v>15.42</c:v>
                </c:pt>
                <c:pt idx="13">
                  <c:v>18.43</c:v>
                </c:pt>
                <c:pt idx="14">
                  <c:v>14.83</c:v>
                </c:pt>
                <c:pt idx="15">
                  <c:v>21.58</c:v>
                </c:pt>
                <c:pt idx="16">
                  <c:v>10.33</c:v>
                </c:pt>
                <c:pt idx="17">
                  <c:v>16.29</c:v>
                </c:pt>
                <c:pt idx="18">
                  <c:v>16.97</c:v>
                </c:pt>
                <c:pt idx="19">
                  <c:v>20.65</c:v>
                </c:pt>
                <c:pt idx="20">
                  <c:v>17.920000000000002</c:v>
                </c:pt>
                <c:pt idx="21">
                  <c:v>20.29</c:v>
                </c:pt>
                <c:pt idx="22">
                  <c:v>15.77</c:v>
                </c:pt>
                <c:pt idx="23">
                  <c:v>39.42</c:v>
                </c:pt>
                <c:pt idx="24">
                  <c:v>19.82</c:v>
                </c:pt>
                <c:pt idx="25">
                  <c:v>17.809999999999999</c:v>
                </c:pt>
                <c:pt idx="26">
                  <c:v>13.37</c:v>
                </c:pt>
                <c:pt idx="27">
                  <c:v>12.69</c:v>
                </c:pt>
                <c:pt idx="28">
                  <c:v>21.7</c:v>
                </c:pt>
                <c:pt idx="29">
                  <c:v>19.649999999999999</c:v>
                </c:pt>
                <c:pt idx="30">
                  <c:v>9.5500000000000007</c:v>
                </c:pt>
                <c:pt idx="31">
                  <c:v>18.350000000000001</c:v>
                </c:pt>
                <c:pt idx="32">
                  <c:v>15.06</c:v>
                </c:pt>
                <c:pt idx="33">
                  <c:v>20.69</c:v>
                </c:pt>
                <c:pt idx="34">
                  <c:v>17.78</c:v>
                </c:pt>
                <c:pt idx="35">
                  <c:v>24.06</c:v>
                </c:pt>
                <c:pt idx="36">
                  <c:v>16.309999999999999</c:v>
                </c:pt>
                <c:pt idx="37">
                  <c:v>16.93</c:v>
                </c:pt>
                <c:pt idx="38">
                  <c:v>18.690000000000001</c:v>
                </c:pt>
                <c:pt idx="39">
                  <c:v>31.27</c:v>
                </c:pt>
                <c:pt idx="40">
                  <c:v>16.04</c:v>
                </c:pt>
                <c:pt idx="41">
                  <c:v>17.46</c:v>
                </c:pt>
                <c:pt idx="42">
                  <c:v>13.94</c:v>
                </c:pt>
                <c:pt idx="43">
                  <c:v>9.68</c:v>
                </c:pt>
                <c:pt idx="44">
                  <c:v>30.4</c:v>
                </c:pt>
                <c:pt idx="45">
                  <c:v>18.29</c:v>
                </c:pt>
                <c:pt idx="46">
                  <c:v>22.23</c:v>
                </c:pt>
                <c:pt idx="47">
                  <c:v>32.4</c:v>
                </c:pt>
                <c:pt idx="48">
                  <c:v>28.55</c:v>
                </c:pt>
                <c:pt idx="49">
                  <c:v>18.04</c:v>
                </c:pt>
                <c:pt idx="50">
                  <c:v>12.54</c:v>
                </c:pt>
                <c:pt idx="51">
                  <c:v>10.29</c:v>
                </c:pt>
                <c:pt idx="52">
                  <c:v>34.81</c:v>
                </c:pt>
                <c:pt idx="53">
                  <c:v>9.94</c:v>
                </c:pt>
                <c:pt idx="54">
                  <c:v>25.56</c:v>
                </c:pt>
                <c:pt idx="55">
                  <c:v>19.489999999999998</c:v>
                </c:pt>
                <c:pt idx="56">
                  <c:v>38.01</c:v>
                </c:pt>
                <c:pt idx="57">
                  <c:v>26.41</c:v>
                </c:pt>
                <c:pt idx="58">
                  <c:v>11.24</c:v>
                </c:pt>
                <c:pt idx="59">
                  <c:v>48.27</c:v>
                </c:pt>
                <c:pt idx="60">
                  <c:v>20.29</c:v>
                </c:pt>
                <c:pt idx="61">
                  <c:v>13.81</c:v>
                </c:pt>
                <c:pt idx="62">
                  <c:v>11.02</c:v>
                </c:pt>
                <c:pt idx="63">
                  <c:v>18.29</c:v>
                </c:pt>
                <c:pt idx="64">
                  <c:v>17.59</c:v>
                </c:pt>
                <c:pt idx="65">
                  <c:v>20.079999999999998</c:v>
                </c:pt>
                <c:pt idx="66">
                  <c:v>16.45</c:v>
                </c:pt>
                <c:pt idx="67">
                  <c:v>3.07</c:v>
                </c:pt>
                <c:pt idx="68">
                  <c:v>20.23</c:v>
                </c:pt>
                <c:pt idx="69">
                  <c:v>15.01</c:v>
                </c:pt>
                <c:pt idx="70">
                  <c:v>12.02</c:v>
                </c:pt>
                <c:pt idx="71">
                  <c:v>17.07</c:v>
                </c:pt>
                <c:pt idx="72">
                  <c:v>26.86</c:v>
                </c:pt>
                <c:pt idx="73">
                  <c:v>25.28</c:v>
                </c:pt>
                <c:pt idx="74">
                  <c:v>14.73</c:v>
                </c:pt>
                <c:pt idx="75">
                  <c:v>10.51</c:v>
                </c:pt>
                <c:pt idx="76">
                  <c:v>17.920000000000002</c:v>
                </c:pt>
                <c:pt idx="77">
                  <c:v>27.2</c:v>
                </c:pt>
                <c:pt idx="78">
                  <c:v>22.76</c:v>
                </c:pt>
                <c:pt idx="79">
                  <c:v>17.29</c:v>
                </c:pt>
                <c:pt idx="80">
                  <c:v>19.440000000000001</c:v>
                </c:pt>
                <c:pt idx="81">
                  <c:v>16.66</c:v>
                </c:pt>
                <c:pt idx="82">
                  <c:v>10.07</c:v>
                </c:pt>
                <c:pt idx="83">
                  <c:v>32.68</c:v>
                </c:pt>
                <c:pt idx="84">
                  <c:v>15.98</c:v>
                </c:pt>
                <c:pt idx="85">
                  <c:v>34.83</c:v>
                </c:pt>
                <c:pt idx="86">
                  <c:v>13.03</c:v>
                </c:pt>
                <c:pt idx="87">
                  <c:v>18.28</c:v>
                </c:pt>
                <c:pt idx="88">
                  <c:v>24.71</c:v>
                </c:pt>
                <c:pt idx="89">
                  <c:v>21.16</c:v>
                </c:pt>
                <c:pt idx="90">
                  <c:v>28.97</c:v>
                </c:pt>
                <c:pt idx="91">
                  <c:v>22.49</c:v>
                </c:pt>
                <c:pt idx="92">
                  <c:v>5.75</c:v>
                </c:pt>
                <c:pt idx="93">
                  <c:v>16.32</c:v>
                </c:pt>
                <c:pt idx="94">
                  <c:v>22.75</c:v>
                </c:pt>
                <c:pt idx="95">
                  <c:v>40.17</c:v>
                </c:pt>
                <c:pt idx="96">
                  <c:v>27.28</c:v>
                </c:pt>
                <c:pt idx="97">
                  <c:v>12.03</c:v>
                </c:pt>
                <c:pt idx="98">
                  <c:v>21.01</c:v>
                </c:pt>
                <c:pt idx="99">
                  <c:v>12.46</c:v>
                </c:pt>
                <c:pt idx="100">
                  <c:v>11.35</c:v>
                </c:pt>
                <c:pt idx="101">
                  <c:v>15.38</c:v>
                </c:pt>
                <c:pt idx="102">
                  <c:v>44.3</c:v>
                </c:pt>
                <c:pt idx="103">
                  <c:v>22.42</c:v>
                </c:pt>
                <c:pt idx="104">
                  <c:v>20.92</c:v>
                </c:pt>
                <c:pt idx="105">
                  <c:v>15.36</c:v>
                </c:pt>
                <c:pt idx="106">
                  <c:v>20.49</c:v>
                </c:pt>
                <c:pt idx="107">
                  <c:v>25.21</c:v>
                </c:pt>
                <c:pt idx="108">
                  <c:v>18.239999999999998</c:v>
                </c:pt>
                <c:pt idx="109">
                  <c:v>14.31</c:v>
                </c:pt>
                <c:pt idx="110">
                  <c:v>14</c:v>
                </c:pt>
                <c:pt idx="111">
                  <c:v>7.25</c:v>
                </c:pt>
                <c:pt idx="112">
                  <c:v>38.07</c:v>
                </c:pt>
                <c:pt idx="113">
                  <c:v>23.95</c:v>
                </c:pt>
                <c:pt idx="114">
                  <c:v>25.71</c:v>
                </c:pt>
                <c:pt idx="115">
                  <c:v>17.309999999999999</c:v>
                </c:pt>
                <c:pt idx="116">
                  <c:v>29.93</c:v>
                </c:pt>
                <c:pt idx="117">
                  <c:v>10.65</c:v>
                </c:pt>
                <c:pt idx="118">
                  <c:v>12.43</c:v>
                </c:pt>
                <c:pt idx="119">
                  <c:v>24.08</c:v>
                </c:pt>
                <c:pt idx="120">
                  <c:v>11.69</c:v>
                </c:pt>
                <c:pt idx="121">
                  <c:v>13.42</c:v>
                </c:pt>
                <c:pt idx="122">
                  <c:v>14.26</c:v>
                </c:pt>
                <c:pt idx="123">
                  <c:v>15.95</c:v>
                </c:pt>
                <c:pt idx="124">
                  <c:v>12.48</c:v>
                </c:pt>
                <c:pt idx="125">
                  <c:v>29.8</c:v>
                </c:pt>
                <c:pt idx="126">
                  <c:v>8.52</c:v>
                </c:pt>
                <c:pt idx="127">
                  <c:v>14.52</c:v>
                </c:pt>
                <c:pt idx="128">
                  <c:v>11.38</c:v>
                </c:pt>
                <c:pt idx="129">
                  <c:v>22.82</c:v>
                </c:pt>
                <c:pt idx="130">
                  <c:v>19.079999999999998</c:v>
                </c:pt>
                <c:pt idx="131">
                  <c:v>20.27</c:v>
                </c:pt>
                <c:pt idx="132">
                  <c:v>11.17</c:v>
                </c:pt>
                <c:pt idx="133">
                  <c:v>12.26</c:v>
                </c:pt>
                <c:pt idx="134">
                  <c:v>18.260000000000002</c:v>
                </c:pt>
                <c:pt idx="135">
                  <c:v>8.51</c:v>
                </c:pt>
                <c:pt idx="136">
                  <c:v>10.33</c:v>
                </c:pt>
                <c:pt idx="137">
                  <c:v>14.15</c:v>
                </c:pt>
                <c:pt idx="138">
                  <c:v>16</c:v>
                </c:pt>
                <c:pt idx="139">
                  <c:v>13.16</c:v>
                </c:pt>
                <c:pt idx="140">
                  <c:v>17.47</c:v>
                </c:pt>
                <c:pt idx="141">
                  <c:v>34.299999999999997</c:v>
                </c:pt>
                <c:pt idx="142">
                  <c:v>41.19</c:v>
                </c:pt>
                <c:pt idx="143">
                  <c:v>27.05</c:v>
                </c:pt>
                <c:pt idx="144">
                  <c:v>16.43</c:v>
                </c:pt>
                <c:pt idx="145">
                  <c:v>8.35</c:v>
                </c:pt>
                <c:pt idx="146">
                  <c:v>18.64</c:v>
                </c:pt>
                <c:pt idx="147">
                  <c:v>11.87</c:v>
                </c:pt>
                <c:pt idx="148">
                  <c:v>9.7799999999999994</c:v>
                </c:pt>
                <c:pt idx="149">
                  <c:v>7.51</c:v>
                </c:pt>
                <c:pt idx="150">
                  <c:v>14.07</c:v>
                </c:pt>
                <c:pt idx="151">
                  <c:v>13.13</c:v>
                </c:pt>
                <c:pt idx="152">
                  <c:v>17.260000000000002</c:v>
                </c:pt>
                <c:pt idx="153">
                  <c:v>24.55</c:v>
                </c:pt>
                <c:pt idx="154">
                  <c:v>19.77</c:v>
                </c:pt>
                <c:pt idx="155">
                  <c:v>29.85</c:v>
                </c:pt>
                <c:pt idx="156">
                  <c:v>48.17</c:v>
                </c:pt>
                <c:pt idx="157">
                  <c:v>25</c:v>
                </c:pt>
                <c:pt idx="158">
                  <c:v>13.39</c:v>
                </c:pt>
                <c:pt idx="159">
                  <c:v>16.489999999999998</c:v>
                </c:pt>
                <c:pt idx="160">
                  <c:v>21.5</c:v>
                </c:pt>
                <c:pt idx="161">
                  <c:v>12.66</c:v>
                </c:pt>
                <c:pt idx="162">
                  <c:v>16.21</c:v>
                </c:pt>
                <c:pt idx="163">
                  <c:v>13.81</c:v>
                </c:pt>
                <c:pt idx="164">
                  <c:v>17.510000000000002</c:v>
                </c:pt>
                <c:pt idx="165">
                  <c:v>24.52</c:v>
                </c:pt>
                <c:pt idx="166">
                  <c:v>20.76</c:v>
                </c:pt>
                <c:pt idx="167">
                  <c:v>31.71</c:v>
                </c:pt>
                <c:pt idx="168">
                  <c:v>10.59</c:v>
                </c:pt>
                <c:pt idx="169">
                  <c:v>10.63</c:v>
                </c:pt>
                <c:pt idx="170">
                  <c:v>50.81</c:v>
                </c:pt>
                <c:pt idx="171">
                  <c:v>15.81</c:v>
                </c:pt>
                <c:pt idx="172">
                  <c:v>7.25</c:v>
                </c:pt>
                <c:pt idx="173">
                  <c:v>31.85</c:v>
                </c:pt>
                <c:pt idx="174">
                  <c:v>16.82</c:v>
                </c:pt>
                <c:pt idx="175">
                  <c:v>32.9</c:v>
                </c:pt>
                <c:pt idx="176">
                  <c:v>17.89</c:v>
                </c:pt>
                <c:pt idx="177">
                  <c:v>14.48</c:v>
                </c:pt>
                <c:pt idx="178">
                  <c:v>9.6</c:v>
                </c:pt>
                <c:pt idx="179">
                  <c:v>34.630000000000003</c:v>
                </c:pt>
                <c:pt idx="180">
                  <c:v>34.65</c:v>
                </c:pt>
                <c:pt idx="181">
                  <c:v>23.33</c:v>
                </c:pt>
                <c:pt idx="182">
                  <c:v>45.35</c:v>
                </c:pt>
                <c:pt idx="183">
                  <c:v>23.17</c:v>
                </c:pt>
                <c:pt idx="184">
                  <c:v>40.549999999999997</c:v>
                </c:pt>
                <c:pt idx="185">
                  <c:v>20.69</c:v>
                </c:pt>
                <c:pt idx="186">
                  <c:v>20.9</c:v>
                </c:pt>
                <c:pt idx="187">
                  <c:v>30.46</c:v>
                </c:pt>
                <c:pt idx="188">
                  <c:v>18.149999999999999</c:v>
                </c:pt>
                <c:pt idx="189">
                  <c:v>23.1</c:v>
                </c:pt>
                <c:pt idx="190">
                  <c:v>15.69</c:v>
                </c:pt>
                <c:pt idx="191">
                  <c:v>19.809999999999999</c:v>
                </c:pt>
                <c:pt idx="192">
                  <c:v>28.44</c:v>
                </c:pt>
                <c:pt idx="193">
                  <c:v>15.48</c:v>
                </c:pt>
                <c:pt idx="194">
                  <c:v>16.579999999999998</c:v>
                </c:pt>
                <c:pt idx="195">
                  <c:v>7.56</c:v>
                </c:pt>
                <c:pt idx="196">
                  <c:v>10.34</c:v>
                </c:pt>
                <c:pt idx="197">
                  <c:v>43.11</c:v>
                </c:pt>
                <c:pt idx="198">
                  <c:v>13</c:v>
                </c:pt>
                <c:pt idx="199">
                  <c:v>13.51</c:v>
                </c:pt>
                <c:pt idx="200">
                  <c:v>18.71</c:v>
                </c:pt>
                <c:pt idx="201">
                  <c:v>12.74</c:v>
                </c:pt>
                <c:pt idx="202">
                  <c:v>13</c:v>
                </c:pt>
                <c:pt idx="203">
                  <c:v>16.399999999999999</c:v>
                </c:pt>
                <c:pt idx="204">
                  <c:v>20.53</c:v>
                </c:pt>
                <c:pt idx="205">
                  <c:v>16.47</c:v>
                </c:pt>
                <c:pt idx="206">
                  <c:v>26.59</c:v>
                </c:pt>
                <c:pt idx="207">
                  <c:v>38.729999999999997</c:v>
                </c:pt>
                <c:pt idx="208">
                  <c:v>24.27</c:v>
                </c:pt>
                <c:pt idx="209">
                  <c:v>12.76</c:v>
                </c:pt>
                <c:pt idx="210">
                  <c:v>30.06</c:v>
                </c:pt>
                <c:pt idx="211">
                  <c:v>25.89</c:v>
                </c:pt>
                <c:pt idx="212">
                  <c:v>48.33</c:v>
                </c:pt>
                <c:pt idx="213">
                  <c:v>13.27</c:v>
                </c:pt>
                <c:pt idx="214">
                  <c:v>28.17</c:v>
                </c:pt>
                <c:pt idx="215">
                  <c:v>12.9</c:v>
                </c:pt>
                <c:pt idx="216">
                  <c:v>28.15</c:v>
                </c:pt>
                <c:pt idx="217">
                  <c:v>11.59</c:v>
                </c:pt>
                <c:pt idx="218">
                  <c:v>7.74</c:v>
                </c:pt>
                <c:pt idx="219">
                  <c:v>30.14</c:v>
                </c:pt>
                <c:pt idx="220">
                  <c:v>12.16</c:v>
                </c:pt>
                <c:pt idx="221">
                  <c:v>13.42</c:v>
                </c:pt>
                <c:pt idx="222">
                  <c:v>8.58</c:v>
                </c:pt>
                <c:pt idx="223">
                  <c:v>15.98</c:v>
                </c:pt>
                <c:pt idx="224">
                  <c:v>13.42</c:v>
                </c:pt>
                <c:pt idx="225">
                  <c:v>16.27</c:v>
                </c:pt>
                <c:pt idx="226">
                  <c:v>10.09</c:v>
                </c:pt>
                <c:pt idx="227">
                  <c:v>20.45</c:v>
                </c:pt>
                <c:pt idx="228">
                  <c:v>13.28</c:v>
                </c:pt>
                <c:pt idx="229">
                  <c:v>22.12</c:v>
                </c:pt>
                <c:pt idx="230">
                  <c:v>24.01</c:v>
                </c:pt>
                <c:pt idx="231">
                  <c:v>15.69</c:v>
                </c:pt>
                <c:pt idx="232">
                  <c:v>11.61</c:v>
                </c:pt>
                <c:pt idx="233">
                  <c:v>10.77</c:v>
                </c:pt>
                <c:pt idx="234">
                  <c:v>15.53</c:v>
                </c:pt>
                <c:pt idx="235">
                  <c:v>10.07</c:v>
                </c:pt>
                <c:pt idx="236">
                  <c:v>12.6</c:v>
                </c:pt>
                <c:pt idx="237">
                  <c:v>32.83</c:v>
                </c:pt>
                <c:pt idx="238">
                  <c:v>35.83</c:v>
                </c:pt>
                <c:pt idx="239">
                  <c:v>29.03</c:v>
                </c:pt>
                <c:pt idx="240">
                  <c:v>27.18</c:v>
                </c:pt>
                <c:pt idx="241">
                  <c:v>22.67</c:v>
                </c:pt>
                <c:pt idx="242">
                  <c:v>17.82</c:v>
                </c:pt>
                <c:pt idx="243">
                  <c:v>18.78</c:v>
                </c:pt>
              </c:numCache>
            </c:numRef>
          </c:xVal>
          <c:yVal>
            <c:numRef>
              <c:f>'Scatter &amp; Bubble'!$D$11:$D$254</c:f>
              <c:numCache>
                <c:formatCode>0.00</c:formatCode>
                <c:ptCount val="244"/>
                <c:pt idx="0">
                  <c:v>1.01</c:v>
                </c:pt>
                <c:pt idx="1">
                  <c:v>1.66</c:v>
                </c:pt>
                <c:pt idx="2">
                  <c:v>3.5</c:v>
                </c:pt>
                <c:pt idx="3">
                  <c:v>3.31</c:v>
                </c:pt>
                <c:pt idx="4">
                  <c:v>3.61</c:v>
                </c:pt>
                <c:pt idx="5">
                  <c:v>4.71</c:v>
                </c:pt>
                <c:pt idx="6">
                  <c:v>2</c:v>
                </c:pt>
                <c:pt idx="7">
                  <c:v>3.12</c:v>
                </c:pt>
                <c:pt idx="8">
                  <c:v>1.96</c:v>
                </c:pt>
                <c:pt idx="9">
                  <c:v>3.23</c:v>
                </c:pt>
                <c:pt idx="10">
                  <c:v>1.71</c:v>
                </c:pt>
                <c:pt idx="11">
                  <c:v>5</c:v>
                </c:pt>
                <c:pt idx="12">
                  <c:v>1.57</c:v>
                </c:pt>
                <c:pt idx="13">
                  <c:v>3</c:v>
                </c:pt>
                <c:pt idx="14">
                  <c:v>3.02</c:v>
                </c:pt>
                <c:pt idx="15">
                  <c:v>3.92</c:v>
                </c:pt>
                <c:pt idx="16">
                  <c:v>1.67</c:v>
                </c:pt>
                <c:pt idx="17">
                  <c:v>3.71</c:v>
                </c:pt>
                <c:pt idx="18">
                  <c:v>3.5</c:v>
                </c:pt>
                <c:pt idx="19">
                  <c:v>3.35</c:v>
                </c:pt>
                <c:pt idx="20">
                  <c:v>4.08</c:v>
                </c:pt>
                <c:pt idx="21">
                  <c:v>2.75</c:v>
                </c:pt>
                <c:pt idx="22">
                  <c:v>2.23</c:v>
                </c:pt>
                <c:pt idx="23">
                  <c:v>7.58</c:v>
                </c:pt>
                <c:pt idx="24">
                  <c:v>3.18</c:v>
                </c:pt>
                <c:pt idx="25">
                  <c:v>2.34</c:v>
                </c:pt>
                <c:pt idx="26">
                  <c:v>2</c:v>
                </c:pt>
                <c:pt idx="27">
                  <c:v>2</c:v>
                </c:pt>
                <c:pt idx="28">
                  <c:v>4.3</c:v>
                </c:pt>
                <c:pt idx="29">
                  <c:v>3</c:v>
                </c:pt>
                <c:pt idx="30">
                  <c:v>1.45</c:v>
                </c:pt>
                <c:pt idx="31">
                  <c:v>2.5</c:v>
                </c:pt>
                <c:pt idx="32">
                  <c:v>3</c:v>
                </c:pt>
                <c:pt idx="33">
                  <c:v>2.4500000000000002</c:v>
                </c:pt>
                <c:pt idx="34">
                  <c:v>3.27</c:v>
                </c:pt>
                <c:pt idx="35">
                  <c:v>3.6</c:v>
                </c:pt>
                <c:pt idx="36">
                  <c:v>2</c:v>
                </c:pt>
                <c:pt idx="37">
                  <c:v>3.07</c:v>
                </c:pt>
                <c:pt idx="38">
                  <c:v>2.31</c:v>
                </c:pt>
                <c:pt idx="39">
                  <c:v>5</c:v>
                </c:pt>
                <c:pt idx="40">
                  <c:v>2.2400000000000002</c:v>
                </c:pt>
                <c:pt idx="41">
                  <c:v>2.54</c:v>
                </c:pt>
                <c:pt idx="42">
                  <c:v>3.06</c:v>
                </c:pt>
                <c:pt idx="43">
                  <c:v>1.32</c:v>
                </c:pt>
                <c:pt idx="44">
                  <c:v>5.6</c:v>
                </c:pt>
                <c:pt idx="45">
                  <c:v>3</c:v>
                </c:pt>
                <c:pt idx="46">
                  <c:v>5</c:v>
                </c:pt>
                <c:pt idx="47">
                  <c:v>6</c:v>
                </c:pt>
                <c:pt idx="48">
                  <c:v>2.0499999999999998</c:v>
                </c:pt>
                <c:pt idx="49">
                  <c:v>3</c:v>
                </c:pt>
                <c:pt idx="50">
                  <c:v>2.5</c:v>
                </c:pt>
                <c:pt idx="51">
                  <c:v>2.6</c:v>
                </c:pt>
                <c:pt idx="52">
                  <c:v>5.2</c:v>
                </c:pt>
                <c:pt idx="53">
                  <c:v>1.56</c:v>
                </c:pt>
                <c:pt idx="54">
                  <c:v>4.34</c:v>
                </c:pt>
                <c:pt idx="55">
                  <c:v>3.51</c:v>
                </c:pt>
                <c:pt idx="56">
                  <c:v>3</c:v>
                </c:pt>
                <c:pt idx="57">
                  <c:v>1.5</c:v>
                </c:pt>
                <c:pt idx="58">
                  <c:v>1.76</c:v>
                </c:pt>
                <c:pt idx="59">
                  <c:v>6.73</c:v>
                </c:pt>
                <c:pt idx="60">
                  <c:v>3.21</c:v>
                </c:pt>
                <c:pt idx="61">
                  <c:v>2</c:v>
                </c:pt>
                <c:pt idx="62">
                  <c:v>1.98</c:v>
                </c:pt>
                <c:pt idx="63">
                  <c:v>3.76</c:v>
                </c:pt>
                <c:pt idx="64">
                  <c:v>2.64</c:v>
                </c:pt>
                <c:pt idx="65">
                  <c:v>3.15</c:v>
                </c:pt>
                <c:pt idx="66">
                  <c:v>2.4700000000000002</c:v>
                </c:pt>
                <c:pt idx="67">
                  <c:v>1</c:v>
                </c:pt>
                <c:pt idx="68">
                  <c:v>2.0099999999999998</c:v>
                </c:pt>
                <c:pt idx="69">
                  <c:v>2.09</c:v>
                </c:pt>
                <c:pt idx="70">
                  <c:v>1.97</c:v>
                </c:pt>
                <c:pt idx="71">
                  <c:v>3</c:v>
                </c:pt>
                <c:pt idx="72">
                  <c:v>3.14</c:v>
                </c:pt>
                <c:pt idx="73">
                  <c:v>5</c:v>
                </c:pt>
                <c:pt idx="74">
                  <c:v>2.2000000000000002</c:v>
                </c:pt>
                <c:pt idx="75">
                  <c:v>1.25</c:v>
                </c:pt>
                <c:pt idx="76">
                  <c:v>3.08</c:v>
                </c:pt>
                <c:pt idx="77">
                  <c:v>4</c:v>
                </c:pt>
                <c:pt idx="78">
                  <c:v>3</c:v>
                </c:pt>
                <c:pt idx="79">
                  <c:v>2.71</c:v>
                </c:pt>
                <c:pt idx="80">
                  <c:v>3</c:v>
                </c:pt>
                <c:pt idx="81">
                  <c:v>3.4</c:v>
                </c:pt>
                <c:pt idx="82">
                  <c:v>1.83</c:v>
                </c:pt>
                <c:pt idx="83">
                  <c:v>5</c:v>
                </c:pt>
                <c:pt idx="84">
                  <c:v>2.0299999999999998</c:v>
                </c:pt>
                <c:pt idx="85">
                  <c:v>5.17</c:v>
                </c:pt>
                <c:pt idx="86">
                  <c:v>2</c:v>
                </c:pt>
                <c:pt idx="87">
                  <c:v>4</c:v>
                </c:pt>
                <c:pt idx="88">
                  <c:v>5.85</c:v>
                </c:pt>
                <c:pt idx="89">
                  <c:v>3</c:v>
                </c:pt>
                <c:pt idx="90">
                  <c:v>3</c:v>
                </c:pt>
                <c:pt idx="91">
                  <c:v>3.5</c:v>
                </c:pt>
                <c:pt idx="92">
                  <c:v>1</c:v>
                </c:pt>
                <c:pt idx="93">
                  <c:v>4.3</c:v>
                </c:pt>
                <c:pt idx="94">
                  <c:v>3.25</c:v>
                </c:pt>
                <c:pt idx="95">
                  <c:v>4.7300000000000004</c:v>
                </c:pt>
                <c:pt idx="96">
                  <c:v>4</c:v>
                </c:pt>
                <c:pt idx="97">
                  <c:v>1.5</c:v>
                </c:pt>
                <c:pt idx="98">
                  <c:v>3</c:v>
                </c:pt>
                <c:pt idx="99">
                  <c:v>1.5</c:v>
                </c:pt>
                <c:pt idx="100">
                  <c:v>2.5</c:v>
                </c:pt>
                <c:pt idx="101">
                  <c:v>3</c:v>
                </c:pt>
                <c:pt idx="102">
                  <c:v>2.5</c:v>
                </c:pt>
                <c:pt idx="103">
                  <c:v>3.48</c:v>
                </c:pt>
                <c:pt idx="104">
                  <c:v>4.08</c:v>
                </c:pt>
                <c:pt idx="105">
                  <c:v>1.64</c:v>
                </c:pt>
                <c:pt idx="106">
                  <c:v>4.0599999999999996</c:v>
                </c:pt>
                <c:pt idx="107">
                  <c:v>4.29</c:v>
                </c:pt>
                <c:pt idx="108">
                  <c:v>3.76</c:v>
                </c:pt>
                <c:pt idx="109">
                  <c:v>4</c:v>
                </c:pt>
                <c:pt idx="110">
                  <c:v>3</c:v>
                </c:pt>
                <c:pt idx="111">
                  <c:v>1</c:v>
                </c:pt>
                <c:pt idx="112">
                  <c:v>4</c:v>
                </c:pt>
                <c:pt idx="113">
                  <c:v>2.5499999999999998</c:v>
                </c:pt>
                <c:pt idx="114">
                  <c:v>4</c:v>
                </c:pt>
                <c:pt idx="115">
                  <c:v>3.5</c:v>
                </c:pt>
                <c:pt idx="116">
                  <c:v>5.07</c:v>
                </c:pt>
                <c:pt idx="117">
                  <c:v>1.5</c:v>
                </c:pt>
                <c:pt idx="118">
                  <c:v>1.8</c:v>
                </c:pt>
                <c:pt idx="119">
                  <c:v>2.92</c:v>
                </c:pt>
                <c:pt idx="120">
                  <c:v>2.31</c:v>
                </c:pt>
                <c:pt idx="121">
                  <c:v>1.68</c:v>
                </c:pt>
                <c:pt idx="122">
                  <c:v>2.5</c:v>
                </c:pt>
                <c:pt idx="123">
                  <c:v>2</c:v>
                </c:pt>
                <c:pt idx="124">
                  <c:v>2.52</c:v>
                </c:pt>
                <c:pt idx="125">
                  <c:v>4.2</c:v>
                </c:pt>
                <c:pt idx="126">
                  <c:v>1.48</c:v>
                </c:pt>
                <c:pt idx="127">
                  <c:v>2</c:v>
                </c:pt>
                <c:pt idx="128">
                  <c:v>2</c:v>
                </c:pt>
                <c:pt idx="129">
                  <c:v>2.1800000000000002</c:v>
                </c:pt>
                <c:pt idx="130">
                  <c:v>1.5</c:v>
                </c:pt>
                <c:pt idx="131">
                  <c:v>2.83</c:v>
                </c:pt>
                <c:pt idx="132">
                  <c:v>1.5</c:v>
                </c:pt>
                <c:pt idx="133">
                  <c:v>2</c:v>
                </c:pt>
                <c:pt idx="134">
                  <c:v>3.25</c:v>
                </c:pt>
                <c:pt idx="135">
                  <c:v>1.25</c:v>
                </c:pt>
                <c:pt idx="136">
                  <c:v>2</c:v>
                </c:pt>
                <c:pt idx="137">
                  <c:v>2</c:v>
                </c:pt>
                <c:pt idx="138">
                  <c:v>2</c:v>
                </c:pt>
                <c:pt idx="139">
                  <c:v>2.75</c:v>
                </c:pt>
                <c:pt idx="140">
                  <c:v>3.5</c:v>
                </c:pt>
                <c:pt idx="141">
                  <c:v>6.7</c:v>
                </c:pt>
                <c:pt idx="142">
                  <c:v>5</c:v>
                </c:pt>
                <c:pt idx="143">
                  <c:v>5</c:v>
                </c:pt>
                <c:pt idx="144">
                  <c:v>2.2999999999999998</c:v>
                </c:pt>
                <c:pt idx="145">
                  <c:v>1.5</c:v>
                </c:pt>
                <c:pt idx="146">
                  <c:v>1.36</c:v>
                </c:pt>
                <c:pt idx="147">
                  <c:v>1.63</c:v>
                </c:pt>
                <c:pt idx="148">
                  <c:v>1.73</c:v>
                </c:pt>
                <c:pt idx="149">
                  <c:v>2</c:v>
                </c:pt>
                <c:pt idx="150">
                  <c:v>2.5</c:v>
                </c:pt>
                <c:pt idx="151">
                  <c:v>2</c:v>
                </c:pt>
                <c:pt idx="152">
                  <c:v>2.74</c:v>
                </c:pt>
                <c:pt idx="153">
                  <c:v>2</c:v>
                </c:pt>
                <c:pt idx="154">
                  <c:v>2</c:v>
                </c:pt>
                <c:pt idx="155">
                  <c:v>5.14</c:v>
                </c:pt>
                <c:pt idx="156">
                  <c:v>5</c:v>
                </c:pt>
                <c:pt idx="157">
                  <c:v>3.75</c:v>
                </c:pt>
                <c:pt idx="158">
                  <c:v>2.61</c:v>
                </c:pt>
                <c:pt idx="159">
                  <c:v>2</c:v>
                </c:pt>
                <c:pt idx="160">
                  <c:v>3.5</c:v>
                </c:pt>
                <c:pt idx="161">
                  <c:v>2.5</c:v>
                </c:pt>
                <c:pt idx="162">
                  <c:v>2</c:v>
                </c:pt>
                <c:pt idx="163">
                  <c:v>2</c:v>
                </c:pt>
                <c:pt idx="164">
                  <c:v>3</c:v>
                </c:pt>
                <c:pt idx="165">
                  <c:v>3.48</c:v>
                </c:pt>
                <c:pt idx="166">
                  <c:v>2.2400000000000002</c:v>
                </c:pt>
                <c:pt idx="167">
                  <c:v>4.5</c:v>
                </c:pt>
                <c:pt idx="168">
                  <c:v>1.61</c:v>
                </c:pt>
                <c:pt idx="169">
                  <c:v>2</c:v>
                </c:pt>
                <c:pt idx="170">
                  <c:v>10</c:v>
                </c:pt>
                <c:pt idx="171">
                  <c:v>3.16</c:v>
                </c:pt>
                <c:pt idx="172">
                  <c:v>5.15</c:v>
                </c:pt>
                <c:pt idx="173">
                  <c:v>3.18</c:v>
                </c:pt>
                <c:pt idx="174">
                  <c:v>4</c:v>
                </c:pt>
                <c:pt idx="175">
                  <c:v>3.11</c:v>
                </c:pt>
                <c:pt idx="176">
                  <c:v>2</c:v>
                </c:pt>
                <c:pt idx="177">
                  <c:v>2</c:v>
                </c:pt>
                <c:pt idx="178">
                  <c:v>4</c:v>
                </c:pt>
                <c:pt idx="179">
                  <c:v>3.55</c:v>
                </c:pt>
                <c:pt idx="180">
                  <c:v>3.68</c:v>
                </c:pt>
                <c:pt idx="181">
                  <c:v>5.65</c:v>
                </c:pt>
                <c:pt idx="182">
                  <c:v>3.5</c:v>
                </c:pt>
                <c:pt idx="183">
                  <c:v>6.5</c:v>
                </c:pt>
                <c:pt idx="184">
                  <c:v>3</c:v>
                </c:pt>
                <c:pt idx="185">
                  <c:v>5</c:v>
                </c:pt>
                <c:pt idx="186">
                  <c:v>3.5</c:v>
                </c:pt>
                <c:pt idx="187">
                  <c:v>2</c:v>
                </c:pt>
                <c:pt idx="188">
                  <c:v>3.5</c:v>
                </c:pt>
                <c:pt idx="189">
                  <c:v>4</c:v>
                </c:pt>
                <c:pt idx="190">
                  <c:v>1.5</c:v>
                </c:pt>
                <c:pt idx="191">
                  <c:v>4.1900000000000004</c:v>
                </c:pt>
                <c:pt idx="192">
                  <c:v>2.56</c:v>
                </c:pt>
                <c:pt idx="193">
                  <c:v>2.02</c:v>
                </c:pt>
                <c:pt idx="194">
                  <c:v>4</c:v>
                </c:pt>
                <c:pt idx="195">
                  <c:v>1.44</c:v>
                </c:pt>
                <c:pt idx="196">
                  <c:v>2</c:v>
                </c:pt>
                <c:pt idx="197">
                  <c:v>5</c:v>
                </c:pt>
                <c:pt idx="198">
                  <c:v>2</c:v>
                </c:pt>
                <c:pt idx="199">
                  <c:v>2</c:v>
                </c:pt>
                <c:pt idx="200">
                  <c:v>4</c:v>
                </c:pt>
                <c:pt idx="201">
                  <c:v>2.0099999999999998</c:v>
                </c:pt>
                <c:pt idx="202">
                  <c:v>2</c:v>
                </c:pt>
                <c:pt idx="203">
                  <c:v>2.5</c:v>
                </c:pt>
                <c:pt idx="204">
                  <c:v>4</c:v>
                </c:pt>
                <c:pt idx="205">
                  <c:v>3.23</c:v>
                </c:pt>
                <c:pt idx="206">
                  <c:v>3.41</c:v>
                </c:pt>
                <c:pt idx="207">
                  <c:v>3</c:v>
                </c:pt>
                <c:pt idx="208">
                  <c:v>2.0299999999999998</c:v>
                </c:pt>
                <c:pt idx="209">
                  <c:v>2.23</c:v>
                </c:pt>
                <c:pt idx="210">
                  <c:v>2</c:v>
                </c:pt>
                <c:pt idx="211">
                  <c:v>5.16</c:v>
                </c:pt>
                <c:pt idx="212">
                  <c:v>9</c:v>
                </c:pt>
                <c:pt idx="213">
                  <c:v>2.5</c:v>
                </c:pt>
                <c:pt idx="214">
                  <c:v>6.5</c:v>
                </c:pt>
                <c:pt idx="215">
                  <c:v>1.1000000000000001</c:v>
                </c:pt>
                <c:pt idx="216">
                  <c:v>3</c:v>
                </c:pt>
                <c:pt idx="217">
                  <c:v>1.5</c:v>
                </c:pt>
                <c:pt idx="218">
                  <c:v>1.44</c:v>
                </c:pt>
                <c:pt idx="219">
                  <c:v>3.09</c:v>
                </c:pt>
                <c:pt idx="220">
                  <c:v>2.2000000000000002</c:v>
                </c:pt>
                <c:pt idx="221">
                  <c:v>3.48</c:v>
                </c:pt>
                <c:pt idx="222">
                  <c:v>1.92</c:v>
                </c:pt>
                <c:pt idx="223">
                  <c:v>3</c:v>
                </c:pt>
                <c:pt idx="224">
                  <c:v>1.58</c:v>
                </c:pt>
                <c:pt idx="225">
                  <c:v>2.5</c:v>
                </c:pt>
                <c:pt idx="226">
                  <c:v>2</c:v>
                </c:pt>
                <c:pt idx="227">
                  <c:v>3</c:v>
                </c:pt>
                <c:pt idx="228">
                  <c:v>2.72</c:v>
                </c:pt>
                <c:pt idx="229">
                  <c:v>2.88</c:v>
                </c:pt>
                <c:pt idx="230">
                  <c:v>2</c:v>
                </c:pt>
                <c:pt idx="231">
                  <c:v>3</c:v>
                </c:pt>
                <c:pt idx="232">
                  <c:v>3.39</c:v>
                </c:pt>
                <c:pt idx="233">
                  <c:v>1.47</c:v>
                </c:pt>
                <c:pt idx="234">
                  <c:v>3</c:v>
                </c:pt>
                <c:pt idx="235">
                  <c:v>1.25</c:v>
                </c:pt>
                <c:pt idx="236">
                  <c:v>1</c:v>
                </c:pt>
                <c:pt idx="237">
                  <c:v>1.17</c:v>
                </c:pt>
                <c:pt idx="238">
                  <c:v>4.67</c:v>
                </c:pt>
                <c:pt idx="239">
                  <c:v>5.92</c:v>
                </c:pt>
                <c:pt idx="240">
                  <c:v>2</c:v>
                </c:pt>
                <c:pt idx="241">
                  <c:v>2</c:v>
                </c:pt>
                <c:pt idx="242">
                  <c:v>1.75</c:v>
                </c:pt>
                <c:pt idx="243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25F-F14D-9DE1-D3B87EB94F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67788600"/>
        <c:axId val="1867728680"/>
      </c:scatterChart>
      <c:valAx>
        <c:axId val="1867788600"/>
        <c:scaling>
          <c:orientation val="minMax"/>
          <c:max val="55"/>
          <c:min val="0"/>
        </c:scaling>
        <c:delete val="0"/>
        <c:axPos val="b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Total bill</a:t>
                </a:r>
              </a:p>
            </c:rich>
          </c:tx>
          <c:layout>
            <c:manualLayout>
              <c:xMode val="edge"/>
              <c:yMode val="edge"/>
              <c:x val="0.86462143295917804"/>
              <c:y val="0.93291404612159301"/>
            </c:manualLayout>
          </c:layout>
          <c:overlay val="0"/>
        </c:title>
        <c:numFmt formatCode="General" sourceLinked="1"/>
        <c:majorTickMark val="out"/>
        <c:minorTickMark val="none"/>
        <c:tickLblPos val="nextTo"/>
        <c:spPr>
          <a:ln>
            <a:noFill/>
          </a:ln>
        </c:spPr>
        <c:txPr>
          <a:bodyPr/>
          <a:lstStyle/>
          <a:p>
            <a:pPr>
              <a:defRPr sz="1400"/>
            </a:pPr>
            <a:endParaRPr lang="en-PT"/>
          </a:p>
        </c:txPr>
        <c:crossAx val="1867728680"/>
        <c:crosses val="autoZero"/>
        <c:crossBetween val="midCat"/>
      </c:valAx>
      <c:valAx>
        <c:axId val="1867728680"/>
        <c:scaling>
          <c:orientation val="minMax"/>
          <c:max val="10.5"/>
          <c:min val="0"/>
        </c:scaling>
        <c:delete val="0"/>
        <c:axPos val="l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Tips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spPr>
          <a:ln>
            <a:noFill/>
          </a:ln>
        </c:spPr>
        <c:txPr>
          <a:bodyPr/>
          <a:lstStyle/>
          <a:p>
            <a:pPr>
              <a:defRPr sz="1400"/>
            </a:pPr>
            <a:endParaRPr lang="en-PT"/>
          </a:p>
        </c:txPr>
        <c:crossAx val="1867788600"/>
        <c:crosses val="autoZero"/>
        <c:crossBetween val="midCat"/>
        <c:minorUnit val="0.5"/>
      </c:valAx>
      <c:spPr>
        <a:solidFill>
          <a:schemeClr val="bg1">
            <a:lumMod val="85000"/>
          </a:schemeClr>
        </a:solidFill>
      </c:spPr>
    </c:plotArea>
    <c:plotVisOnly val="1"/>
    <c:dispBlanksAs val="gap"/>
    <c:showDLblsOverMax val="0"/>
  </c:chart>
  <c:printSettings>
    <c:headerFooter/>
    <c:pageMargins b="1" l="0.75" r="0.75" t="1" header="0.5" footer="0.5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800">
                <a:effectLst/>
              </a:rPr>
              <a:t>Male Non−smokers </a:t>
            </a:r>
            <a:endParaRPr lang="en-US"/>
          </a:p>
        </c:rich>
      </c:tx>
      <c:overlay val="1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'Scatter &amp; Bubble'!$G$10</c:f>
              <c:strCache>
                <c:ptCount val="1"/>
                <c:pt idx="0">
                  <c:v>Male &amp; No</c:v>
                </c:pt>
              </c:strCache>
            </c:strRef>
          </c:tx>
          <c:spPr>
            <a:ln w="31750">
              <a:noFill/>
            </a:ln>
          </c:spPr>
          <c:marker>
            <c:spPr>
              <a:solidFill>
                <a:schemeClr val="tx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'Scatter &amp; Bubble'!$C$11:$C$254</c:f>
              <c:numCache>
                <c:formatCode>General</c:formatCode>
                <c:ptCount val="244"/>
                <c:pt idx="0">
                  <c:v>16.989999999999998</c:v>
                </c:pt>
                <c:pt idx="1">
                  <c:v>10.34</c:v>
                </c:pt>
                <c:pt idx="2">
                  <c:v>21.01</c:v>
                </c:pt>
                <c:pt idx="3">
                  <c:v>23.68</c:v>
                </c:pt>
                <c:pt idx="4">
                  <c:v>24.59</c:v>
                </c:pt>
                <c:pt idx="5">
                  <c:v>25.29</c:v>
                </c:pt>
                <c:pt idx="6">
                  <c:v>8.77</c:v>
                </c:pt>
                <c:pt idx="7">
                  <c:v>26.88</c:v>
                </c:pt>
                <c:pt idx="8">
                  <c:v>15.04</c:v>
                </c:pt>
                <c:pt idx="9">
                  <c:v>14.78</c:v>
                </c:pt>
                <c:pt idx="10">
                  <c:v>10.27</c:v>
                </c:pt>
                <c:pt idx="11">
                  <c:v>35.26</c:v>
                </c:pt>
                <c:pt idx="12">
                  <c:v>15.42</c:v>
                </c:pt>
                <c:pt idx="13">
                  <c:v>18.43</c:v>
                </c:pt>
                <c:pt idx="14">
                  <c:v>14.83</c:v>
                </c:pt>
                <c:pt idx="15">
                  <c:v>21.58</c:v>
                </c:pt>
                <c:pt idx="16">
                  <c:v>10.33</c:v>
                </c:pt>
                <c:pt idx="17">
                  <c:v>16.29</c:v>
                </c:pt>
                <c:pt idx="18">
                  <c:v>16.97</c:v>
                </c:pt>
                <c:pt idx="19">
                  <c:v>20.65</c:v>
                </c:pt>
                <c:pt idx="20">
                  <c:v>17.920000000000002</c:v>
                </c:pt>
                <c:pt idx="21">
                  <c:v>20.29</c:v>
                </c:pt>
                <c:pt idx="22">
                  <c:v>15.77</c:v>
                </c:pt>
                <c:pt idx="23">
                  <c:v>39.42</c:v>
                </c:pt>
                <c:pt idx="24">
                  <c:v>19.82</c:v>
                </c:pt>
                <c:pt idx="25">
                  <c:v>17.809999999999999</c:v>
                </c:pt>
                <c:pt idx="26">
                  <c:v>13.37</c:v>
                </c:pt>
                <c:pt idx="27">
                  <c:v>12.69</c:v>
                </c:pt>
                <c:pt idx="28">
                  <c:v>21.7</c:v>
                </c:pt>
                <c:pt idx="29">
                  <c:v>19.649999999999999</c:v>
                </c:pt>
                <c:pt idx="30">
                  <c:v>9.5500000000000007</c:v>
                </c:pt>
                <c:pt idx="31">
                  <c:v>18.350000000000001</c:v>
                </c:pt>
                <c:pt idx="32">
                  <c:v>15.06</c:v>
                </c:pt>
                <c:pt idx="33">
                  <c:v>20.69</c:v>
                </c:pt>
                <c:pt idx="34">
                  <c:v>17.78</c:v>
                </c:pt>
                <c:pt idx="35">
                  <c:v>24.06</c:v>
                </c:pt>
                <c:pt idx="36">
                  <c:v>16.309999999999999</c:v>
                </c:pt>
                <c:pt idx="37">
                  <c:v>16.93</c:v>
                </c:pt>
                <c:pt idx="38">
                  <c:v>18.690000000000001</c:v>
                </c:pt>
                <c:pt idx="39">
                  <c:v>31.27</c:v>
                </c:pt>
                <c:pt idx="40">
                  <c:v>16.04</c:v>
                </c:pt>
                <c:pt idx="41">
                  <c:v>17.46</c:v>
                </c:pt>
                <c:pt idx="42">
                  <c:v>13.94</c:v>
                </c:pt>
                <c:pt idx="43">
                  <c:v>9.68</c:v>
                </c:pt>
                <c:pt idx="44">
                  <c:v>30.4</c:v>
                </c:pt>
                <c:pt idx="45">
                  <c:v>18.29</c:v>
                </c:pt>
                <c:pt idx="46">
                  <c:v>22.23</c:v>
                </c:pt>
                <c:pt idx="47">
                  <c:v>32.4</c:v>
                </c:pt>
                <c:pt idx="48">
                  <c:v>28.55</c:v>
                </c:pt>
                <c:pt idx="49">
                  <c:v>18.04</c:v>
                </c:pt>
                <c:pt idx="50">
                  <c:v>12.54</c:v>
                </c:pt>
                <c:pt idx="51">
                  <c:v>10.29</c:v>
                </c:pt>
                <c:pt idx="52">
                  <c:v>34.81</c:v>
                </c:pt>
                <c:pt idx="53">
                  <c:v>9.94</c:v>
                </c:pt>
                <c:pt idx="54">
                  <c:v>25.56</c:v>
                </c:pt>
                <c:pt idx="55">
                  <c:v>19.489999999999998</c:v>
                </c:pt>
                <c:pt idx="56">
                  <c:v>38.01</c:v>
                </c:pt>
                <c:pt idx="57">
                  <c:v>26.41</c:v>
                </c:pt>
                <c:pt idx="58">
                  <c:v>11.24</c:v>
                </c:pt>
                <c:pt idx="59">
                  <c:v>48.27</c:v>
                </c:pt>
                <c:pt idx="60">
                  <c:v>20.29</c:v>
                </c:pt>
                <c:pt idx="61">
                  <c:v>13.81</c:v>
                </c:pt>
                <c:pt idx="62">
                  <c:v>11.02</c:v>
                </c:pt>
                <c:pt idx="63">
                  <c:v>18.29</c:v>
                </c:pt>
                <c:pt idx="64">
                  <c:v>17.59</c:v>
                </c:pt>
                <c:pt idx="65">
                  <c:v>20.079999999999998</c:v>
                </c:pt>
                <c:pt idx="66">
                  <c:v>16.45</c:v>
                </c:pt>
                <c:pt idx="67">
                  <c:v>3.07</c:v>
                </c:pt>
                <c:pt idx="68">
                  <c:v>20.23</c:v>
                </c:pt>
                <c:pt idx="69">
                  <c:v>15.01</c:v>
                </c:pt>
                <c:pt idx="70">
                  <c:v>12.02</c:v>
                </c:pt>
                <c:pt idx="71">
                  <c:v>17.07</c:v>
                </c:pt>
                <c:pt idx="72">
                  <c:v>26.86</c:v>
                </c:pt>
                <c:pt idx="73">
                  <c:v>25.28</c:v>
                </c:pt>
                <c:pt idx="74">
                  <c:v>14.73</c:v>
                </c:pt>
                <c:pt idx="75">
                  <c:v>10.51</c:v>
                </c:pt>
                <c:pt idx="76">
                  <c:v>17.920000000000002</c:v>
                </c:pt>
                <c:pt idx="77">
                  <c:v>27.2</c:v>
                </c:pt>
                <c:pt idx="78">
                  <c:v>22.76</c:v>
                </c:pt>
                <c:pt idx="79">
                  <c:v>17.29</c:v>
                </c:pt>
                <c:pt idx="80">
                  <c:v>19.440000000000001</c:v>
                </c:pt>
                <c:pt idx="81">
                  <c:v>16.66</c:v>
                </c:pt>
                <c:pt idx="82">
                  <c:v>10.07</c:v>
                </c:pt>
                <c:pt idx="83">
                  <c:v>32.68</c:v>
                </c:pt>
                <c:pt idx="84">
                  <c:v>15.98</c:v>
                </c:pt>
                <c:pt idx="85">
                  <c:v>34.83</c:v>
                </c:pt>
                <c:pt idx="86">
                  <c:v>13.03</c:v>
                </c:pt>
                <c:pt idx="87">
                  <c:v>18.28</c:v>
                </c:pt>
                <c:pt idx="88">
                  <c:v>24.71</c:v>
                </c:pt>
                <c:pt idx="89">
                  <c:v>21.16</c:v>
                </c:pt>
                <c:pt idx="90">
                  <c:v>28.97</c:v>
                </c:pt>
                <c:pt idx="91">
                  <c:v>22.49</c:v>
                </c:pt>
                <c:pt idx="92">
                  <c:v>5.75</c:v>
                </c:pt>
                <c:pt idx="93">
                  <c:v>16.32</c:v>
                </c:pt>
                <c:pt idx="94">
                  <c:v>22.75</c:v>
                </c:pt>
                <c:pt idx="95">
                  <c:v>40.17</c:v>
                </c:pt>
                <c:pt idx="96">
                  <c:v>27.28</c:v>
                </c:pt>
                <c:pt idx="97">
                  <c:v>12.03</c:v>
                </c:pt>
                <c:pt idx="98">
                  <c:v>21.01</c:v>
                </c:pt>
                <c:pt idx="99">
                  <c:v>12.46</c:v>
                </c:pt>
                <c:pt idx="100">
                  <c:v>11.35</c:v>
                </c:pt>
                <c:pt idx="101">
                  <c:v>15.38</c:v>
                </c:pt>
                <c:pt idx="102">
                  <c:v>44.3</c:v>
                </c:pt>
                <c:pt idx="103">
                  <c:v>22.42</c:v>
                </c:pt>
                <c:pt idx="104">
                  <c:v>20.92</c:v>
                </c:pt>
                <c:pt idx="105">
                  <c:v>15.36</c:v>
                </c:pt>
                <c:pt idx="106">
                  <c:v>20.49</c:v>
                </c:pt>
                <c:pt idx="107">
                  <c:v>25.21</c:v>
                </c:pt>
                <c:pt idx="108">
                  <c:v>18.239999999999998</c:v>
                </c:pt>
                <c:pt idx="109">
                  <c:v>14.31</c:v>
                </c:pt>
                <c:pt idx="110">
                  <c:v>14</c:v>
                </c:pt>
                <c:pt idx="111">
                  <c:v>7.25</c:v>
                </c:pt>
                <c:pt idx="112">
                  <c:v>38.07</c:v>
                </c:pt>
                <c:pt idx="113">
                  <c:v>23.95</c:v>
                </c:pt>
                <c:pt idx="114">
                  <c:v>25.71</c:v>
                </c:pt>
                <c:pt idx="115">
                  <c:v>17.309999999999999</c:v>
                </c:pt>
                <c:pt idx="116">
                  <c:v>29.93</c:v>
                </c:pt>
                <c:pt idx="117">
                  <c:v>10.65</c:v>
                </c:pt>
                <c:pt idx="118">
                  <c:v>12.43</c:v>
                </c:pt>
                <c:pt idx="119">
                  <c:v>24.08</c:v>
                </c:pt>
                <c:pt idx="120">
                  <c:v>11.69</c:v>
                </c:pt>
                <c:pt idx="121">
                  <c:v>13.42</c:v>
                </c:pt>
                <c:pt idx="122">
                  <c:v>14.26</c:v>
                </c:pt>
                <c:pt idx="123">
                  <c:v>15.95</c:v>
                </c:pt>
                <c:pt idx="124">
                  <c:v>12.48</c:v>
                </c:pt>
                <c:pt idx="125">
                  <c:v>29.8</c:v>
                </c:pt>
                <c:pt idx="126">
                  <c:v>8.52</c:v>
                </c:pt>
                <c:pt idx="127">
                  <c:v>14.52</c:v>
                </c:pt>
                <c:pt idx="128">
                  <c:v>11.38</c:v>
                </c:pt>
                <c:pt idx="129">
                  <c:v>22.82</c:v>
                </c:pt>
                <c:pt idx="130">
                  <c:v>19.079999999999998</c:v>
                </c:pt>
                <c:pt idx="131">
                  <c:v>20.27</c:v>
                </c:pt>
                <c:pt idx="132">
                  <c:v>11.17</c:v>
                </c:pt>
                <c:pt idx="133">
                  <c:v>12.26</c:v>
                </c:pt>
                <c:pt idx="134">
                  <c:v>18.260000000000002</c:v>
                </c:pt>
                <c:pt idx="135">
                  <c:v>8.51</c:v>
                </c:pt>
                <c:pt idx="136">
                  <c:v>10.33</c:v>
                </c:pt>
                <c:pt idx="137">
                  <c:v>14.15</c:v>
                </c:pt>
                <c:pt idx="138">
                  <c:v>16</c:v>
                </c:pt>
                <c:pt idx="139">
                  <c:v>13.16</c:v>
                </c:pt>
                <c:pt idx="140">
                  <c:v>17.47</c:v>
                </c:pt>
                <c:pt idx="141">
                  <c:v>34.299999999999997</c:v>
                </c:pt>
                <c:pt idx="142">
                  <c:v>41.19</c:v>
                </c:pt>
                <c:pt idx="143">
                  <c:v>27.05</c:v>
                </c:pt>
                <c:pt idx="144">
                  <c:v>16.43</c:v>
                </c:pt>
                <c:pt idx="145">
                  <c:v>8.35</c:v>
                </c:pt>
                <c:pt idx="146">
                  <c:v>18.64</c:v>
                </c:pt>
                <c:pt idx="147">
                  <c:v>11.87</c:v>
                </c:pt>
                <c:pt idx="148">
                  <c:v>9.7799999999999994</c:v>
                </c:pt>
                <c:pt idx="149">
                  <c:v>7.51</c:v>
                </c:pt>
                <c:pt idx="150">
                  <c:v>14.07</c:v>
                </c:pt>
                <c:pt idx="151">
                  <c:v>13.13</c:v>
                </c:pt>
                <c:pt idx="152">
                  <c:v>17.260000000000002</c:v>
                </c:pt>
                <c:pt idx="153">
                  <c:v>24.55</c:v>
                </c:pt>
                <c:pt idx="154">
                  <c:v>19.77</c:v>
                </c:pt>
                <c:pt idx="155">
                  <c:v>29.85</c:v>
                </c:pt>
                <c:pt idx="156">
                  <c:v>48.17</c:v>
                </c:pt>
                <c:pt idx="157">
                  <c:v>25</c:v>
                </c:pt>
                <c:pt idx="158">
                  <c:v>13.39</c:v>
                </c:pt>
                <c:pt idx="159">
                  <c:v>16.489999999999998</c:v>
                </c:pt>
                <c:pt idx="160">
                  <c:v>21.5</c:v>
                </c:pt>
                <c:pt idx="161">
                  <c:v>12.66</c:v>
                </c:pt>
                <c:pt idx="162">
                  <c:v>16.21</c:v>
                </c:pt>
                <c:pt idx="163">
                  <c:v>13.81</c:v>
                </c:pt>
                <c:pt idx="164">
                  <c:v>17.510000000000002</c:v>
                </c:pt>
                <c:pt idx="165">
                  <c:v>24.52</c:v>
                </c:pt>
                <c:pt idx="166">
                  <c:v>20.76</c:v>
                </c:pt>
                <c:pt idx="167">
                  <c:v>31.71</c:v>
                </c:pt>
                <c:pt idx="168">
                  <c:v>10.59</c:v>
                </c:pt>
                <c:pt idx="169">
                  <c:v>10.63</c:v>
                </c:pt>
                <c:pt idx="170">
                  <c:v>50.81</c:v>
                </c:pt>
                <c:pt idx="171">
                  <c:v>15.81</c:v>
                </c:pt>
                <c:pt idx="172">
                  <c:v>7.25</c:v>
                </c:pt>
                <c:pt idx="173">
                  <c:v>31.85</c:v>
                </c:pt>
                <c:pt idx="174">
                  <c:v>16.82</c:v>
                </c:pt>
                <c:pt idx="175">
                  <c:v>32.9</c:v>
                </c:pt>
                <c:pt idx="176">
                  <c:v>17.89</c:v>
                </c:pt>
                <c:pt idx="177">
                  <c:v>14.48</c:v>
                </c:pt>
                <c:pt idx="178">
                  <c:v>9.6</c:v>
                </c:pt>
                <c:pt idx="179">
                  <c:v>34.630000000000003</c:v>
                </c:pt>
                <c:pt idx="180">
                  <c:v>34.65</c:v>
                </c:pt>
                <c:pt idx="181">
                  <c:v>23.33</c:v>
                </c:pt>
                <c:pt idx="182">
                  <c:v>45.35</c:v>
                </c:pt>
                <c:pt idx="183">
                  <c:v>23.17</c:v>
                </c:pt>
                <c:pt idx="184">
                  <c:v>40.549999999999997</c:v>
                </c:pt>
                <c:pt idx="185">
                  <c:v>20.69</c:v>
                </c:pt>
                <c:pt idx="186">
                  <c:v>20.9</c:v>
                </c:pt>
                <c:pt idx="187">
                  <c:v>30.46</c:v>
                </c:pt>
                <c:pt idx="188">
                  <c:v>18.149999999999999</c:v>
                </c:pt>
                <c:pt idx="189">
                  <c:v>23.1</c:v>
                </c:pt>
                <c:pt idx="190">
                  <c:v>15.69</c:v>
                </c:pt>
                <c:pt idx="191">
                  <c:v>19.809999999999999</c:v>
                </c:pt>
                <c:pt idx="192">
                  <c:v>28.44</c:v>
                </c:pt>
                <c:pt idx="193">
                  <c:v>15.48</c:v>
                </c:pt>
                <c:pt idx="194">
                  <c:v>16.579999999999998</c:v>
                </c:pt>
                <c:pt idx="195">
                  <c:v>7.56</c:v>
                </c:pt>
                <c:pt idx="196">
                  <c:v>10.34</c:v>
                </c:pt>
                <c:pt idx="197">
                  <c:v>43.11</c:v>
                </c:pt>
                <c:pt idx="198">
                  <c:v>13</c:v>
                </c:pt>
                <c:pt idx="199">
                  <c:v>13.51</c:v>
                </c:pt>
                <c:pt idx="200">
                  <c:v>18.71</c:v>
                </c:pt>
                <c:pt idx="201">
                  <c:v>12.74</c:v>
                </c:pt>
                <c:pt idx="202">
                  <c:v>13</c:v>
                </c:pt>
                <c:pt idx="203">
                  <c:v>16.399999999999999</c:v>
                </c:pt>
                <c:pt idx="204">
                  <c:v>20.53</c:v>
                </c:pt>
                <c:pt idx="205">
                  <c:v>16.47</c:v>
                </c:pt>
                <c:pt idx="206">
                  <c:v>26.59</c:v>
                </c:pt>
                <c:pt idx="207">
                  <c:v>38.729999999999997</c:v>
                </c:pt>
                <c:pt idx="208">
                  <c:v>24.27</c:v>
                </c:pt>
                <c:pt idx="209">
                  <c:v>12.76</c:v>
                </c:pt>
                <c:pt idx="210">
                  <c:v>30.06</c:v>
                </c:pt>
                <c:pt idx="211">
                  <c:v>25.89</c:v>
                </c:pt>
                <c:pt idx="212">
                  <c:v>48.33</c:v>
                </c:pt>
                <c:pt idx="213">
                  <c:v>13.27</c:v>
                </c:pt>
                <c:pt idx="214">
                  <c:v>28.17</c:v>
                </c:pt>
                <c:pt idx="215">
                  <c:v>12.9</c:v>
                </c:pt>
                <c:pt idx="216">
                  <c:v>28.15</c:v>
                </c:pt>
                <c:pt idx="217">
                  <c:v>11.59</c:v>
                </c:pt>
                <c:pt idx="218">
                  <c:v>7.74</c:v>
                </c:pt>
                <c:pt idx="219">
                  <c:v>30.14</c:v>
                </c:pt>
                <c:pt idx="220">
                  <c:v>12.16</c:v>
                </c:pt>
                <c:pt idx="221">
                  <c:v>13.42</c:v>
                </c:pt>
                <c:pt idx="222">
                  <c:v>8.58</c:v>
                </c:pt>
                <c:pt idx="223">
                  <c:v>15.98</c:v>
                </c:pt>
                <c:pt idx="224">
                  <c:v>13.42</c:v>
                </c:pt>
                <c:pt idx="225">
                  <c:v>16.27</c:v>
                </c:pt>
                <c:pt idx="226">
                  <c:v>10.09</c:v>
                </c:pt>
                <c:pt idx="227">
                  <c:v>20.45</c:v>
                </c:pt>
                <c:pt idx="228">
                  <c:v>13.28</c:v>
                </c:pt>
                <c:pt idx="229">
                  <c:v>22.12</c:v>
                </c:pt>
                <c:pt idx="230">
                  <c:v>24.01</c:v>
                </c:pt>
                <c:pt idx="231">
                  <c:v>15.69</c:v>
                </c:pt>
                <c:pt idx="232">
                  <c:v>11.61</c:v>
                </c:pt>
                <c:pt idx="233">
                  <c:v>10.77</c:v>
                </c:pt>
                <c:pt idx="234">
                  <c:v>15.53</c:v>
                </c:pt>
                <c:pt idx="235">
                  <c:v>10.07</c:v>
                </c:pt>
                <c:pt idx="236">
                  <c:v>12.6</c:v>
                </c:pt>
                <c:pt idx="237">
                  <c:v>32.83</c:v>
                </c:pt>
                <c:pt idx="238">
                  <c:v>35.83</c:v>
                </c:pt>
                <c:pt idx="239">
                  <c:v>29.03</c:v>
                </c:pt>
                <c:pt idx="240">
                  <c:v>27.18</c:v>
                </c:pt>
                <c:pt idx="241">
                  <c:v>22.67</c:v>
                </c:pt>
                <c:pt idx="242">
                  <c:v>17.82</c:v>
                </c:pt>
                <c:pt idx="243">
                  <c:v>18.78</c:v>
                </c:pt>
              </c:numCache>
            </c:numRef>
          </c:xVal>
          <c:yVal>
            <c:numRef>
              <c:f>'Scatter &amp; Bubble'!$G$11:$G$254</c:f>
              <c:numCache>
                <c:formatCode>0.00</c:formatCode>
                <c:ptCount val="244"/>
                <c:pt idx="0">
                  <c:v>#N/A</c:v>
                </c:pt>
                <c:pt idx="1">
                  <c:v>1.66</c:v>
                </c:pt>
                <c:pt idx="2">
                  <c:v>3.5</c:v>
                </c:pt>
                <c:pt idx="3">
                  <c:v>3.31</c:v>
                </c:pt>
                <c:pt idx="4">
                  <c:v>#N/A</c:v>
                </c:pt>
                <c:pt idx="5">
                  <c:v>4.71</c:v>
                </c:pt>
                <c:pt idx="6">
                  <c:v>2</c:v>
                </c:pt>
                <c:pt idx="7">
                  <c:v>3.12</c:v>
                </c:pt>
                <c:pt idx="8">
                  <c:v>1.96</c:v>
                </c:pt>
                <c:pt idx="9">
                  <c:v>3.23</c:v>
                </c:pt>
                <c:pt idx="10">
                  <c:v>1.71</c:v>
                </c:pt>
                <c:pt idx="11">
                  <c:v>#N/A</c:v>
                </c:pt>
                <c:pt idx="12">
                  <c:v>1.57</c:v>
                </c:pt>
                <c:pt idx="13">
                  <c:v>3</c:v>
                </c:pt>
                <c:pt idx="14">
                  <c:v>#N/A</c:v>
                </c:pt>
                <c:pt idx="15">
                  <c:v>3.92</c:v>
                </c:pt>
                <c:pt idx="16">
                  <c:v>#N/A</c:v>
                </c:pt>
                <c:pt idx="17">
                  <c:v>3.71</c:v>
                </c:pt>
                <c:pt idx="18">
                  <c:v>#N/A</c:v>
                </c:pt>
                <c:pt idx="19">
                  <c:v>3.35</c:v>
                </c:pt>
                <c:pt idx="20">
                  <c:v>4.08</c:v>
                </c:pt>
                <c:pt idx="21">
                  <c:v>#N/A</c:v>
                </c:pt>
                <c:pt idx="22">
                  <c:v>#N/A</c:v>
                </c:pt>
                <c:pt idx="23">
                  <c:v>7.58</c:v>
                </c:pt>
                <c:pt idx="24">
                  <c:v>3.18</c:v>
                </c:pt>
                <c:pt idx="25">
                  <c:v>2.34</c:v>
                </c:pt>
                <c:pt idx="26">
                  <c:v>2</c:v>
                </c:pt>
                <c:pt idx="27">
                  <c:v>2</c:v>
                </c:pt>
                <c:pt idx="28">
                  <c:v>4.3</c:v>
                </c:pt>
                <c:pt idx="29">
                  <c:v>#N/A</c:v>
                </c:pt>
                <c:pt idx="30">
                  <c:v>1.45</c:v>
                </c:pt>
                <c:pt idx="31">
                  <c:v>2.5</c:v>
                </c:pt>
                <c:pt idx="32">
                  <c:v>#N/A</c:v>
                </c:pt>
                <c:pt idx="33">
                  <c:v>#N/A</c:v>
                </c:pt>
                <c:pt idx="34">
                  <c:v>3.27</c:v>
                </c:pt>
                <c:pt idx="35">
                  <c:v>3.6</c:v>
                </c:pt>
                <c:pt idx="36">
                  <c:v>2</c:v>
                </c:pt>
                <c:pt idx="37">
                  <c:v>#N/A</c:v>
                </c:pt>
                <c:pt idx="38">
                  <c:v>2.31</c:v>
                </c:pt>
                <c:pt idx="39">
                  <c:v>5</c:v>
                </c:pt>
                <c:pt idx="40">
                  <c:v>2.2400000000000002</c:v>
                </c:pt>
                <c:pt idx="41">
                  <c:v>2.54</c:v>
                </c:pt>
                <c:pt idx="42">
                  <c:v>3.06</c:v>
                </c:pt>
                <c:pt idx="43">
                  <c:v>1.32</c:v>
                </c:pt>
                <c:pt idx="44">
                  <c:v>5.6</c:v>
                </c:pt>
                <c:pt idx="45">
                  <c:v>3</c:v>
                </c:pt>
                <c:pt idx="46">
                  <c:v>5</c:v>
                </c:pt>
                <c:pt idx="47">
                  <c:v>6</c:v>
                </c:pt>
                <c:pt idx="48">
                  <c:v>2.0499999999999998</c:v>
                </c:pt>
                <c:pt idx="49">
                  <c:v>3</c:v>
                </c:pt>
                <c:pt idx="50">
                  <c:v>2.5</c:v>
                </c:pt>
                <c:pt idx="51">
                  <c:v>#N/A</c:v>
                </c:pt>
                <c:pt idx="52">
                  <c:v>#N/A</c:v>
                </c:pt>
                <c:pt idx="53">
                  <c:v>1.56</c:v>
                </c:pt>
                <c:pt idx="54">
                  <c:v>4.34</c:v>
                </c:pt>
                <c:pt idx="55">
                  <c:v>3.51</c:v>
                </c:pt>
                <c:pt idx="56">
                  <c:v>#N/A</c:v>
                </c:pt>
                <c:pt idx="57">
                  <c:v>#N/A</c:v>
                </c:pt>
                <c:pt idx="58">
                  <c:v>#N/A</c:v>
                </c:pt>
                <c:pt idx="59">
                  <c:v>6.73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#N/A</c:v>
                </c:pt>
                <c:pt idx="64">
                  <c:v>2.64</c:v>
                </c:pt>
                <c:pt idx="65">
                  <c:v>3.15</c:v>
                </c:pt>
                <c:pt idx="66">
                  <c:v>#N/A</c:v>
                </c:pt>
                <c:pt idx="67">
                  <c:v>#N/A</c:v>
                </c:pt>
                <c:pt idx="68">
                  <c:v>2.0099999999999998</c:v>
                </c:pt>
                <c:pt idx="69">
                  <c:v>#N/A</c:v>
                </c:pt>
                <c:pt idx="70">
                  <c:v>1.97</c:v>
                </c:pt>
                <c:pt idx="71">
                  <c:v>#N/A</c:v>
                </c:pt>
                <c:pt idx="72">
                  <c:v>#N/A</c:v>
                </c:pt>
                <c:pt idx="73">
                  <c:v>#N/A</c:v>
                </c:pt>
                <c:pt idx="74">
                  <c:v>#N/A</c:v>
                </c:pt>
                <c:pt idx="75">
                  <c:v>1.25</c:v>
                </c:pt>
                <c:pt idx="76">
                  <c:v>#N/A</c:v>
                </c:pt>
                <c:pt idx="77">
                  <c:v>4</c:v>
                </c:pt>
                <c:pt idx="78">
                  <c:v>3</c:v>
                </c:pt>
                <c:pt idx="79">
                  <c:v>2.71</c:v>
                </c:pt>
                <c:pt idx="80">
                  <c:v>#N/A</c:v>
                </c:pt>
                <c:pt idx="81">
                  <c:v>3.4</c:v>
                </c:pt>
                <c:pt idx="82">
                  <c:v>#N/A</c:v>
                </c:pt>
                <c:pt idx="83">
                  <c:v>#N/A</c:v>
                </c:pt>
                <c:pt idx="84">
                  <c:v>2.0299999999999998</c:v>
                </c:pt>
                <c:pt idx="85">
                  <c:v>#N/A</c:v>
                </c:pt>
                <c:pt idx="86">
                  <c:v>2</c:v>
                </c:pt>
                <c:pt idx="87">
                  <c:v>4</c:v>
                </c:pt>
                <c:pt idx="88">
                  <c:v>5.85</c:v>
                </c:pt>
                <c:pt idx="89">
                  <c:v>3</c:v>
                </c:pt>
                <c:pt idx="90">
                  <c:v>#N/A</c:v>
                </c:pt>
                <c:pt idx="91">
                  <c:v>3.5</c:v>
                </c:pt>
                <c:pt idx="92">
                  <c:v>#N/A</c:v>
                </c:pt>
                <c:pt idx="93">
                  <c:v>#N/A</c:v>
                </c:pt>
                <c:pt idx="94">
                  <c:v>#N/A</c:v>
                </c:pt>
                <c:pt idx="95">
                  <c:v>#N/A</c:v>
                </c:pt>
                <c:pt idx="96">
                  <c:v>#N/A</c:v>
                </c:pt>
                <c:pt idx="97">
                  <c:v>#N/A</c:v>
                </c:pt>
                <c:pt idx="98">
                  <c:v>#N/A</c:v>
                </c:pt>
                <c:pt idx="99">
                  <c:v>1.5</c:v>
                </c:pt>
                <c:pt idx="100">
                  <c:v>#N/A</c:v>
                </c:pt>
                <c:pt idx="101">
                  <c:v>#N/A</c:v>
                </c:pt>
                <c:pt idx="102">
                  <c:v>#N/A</c:v>
                </c:pt>
                <c:pt idx="103">
                  <c:v>#N/A</c:v>
                </c:pt>
                <c:pt idx="104">
                  <c:v>#N/A</c:v>
                </c:pt>
                <c:pt idx="105">
                  <c:v>#N/A</c:v>
                </c:pt>
                <c:pt idx="106">
                  <c:v>#N/A</c:v>
                </c:pt>
                <c:pt idx="107">
                  <c:v>#N/A</c:v>
                </c:pt>
                <c:pt idx="108">
                  <c:v>3.76</c:v>
                </c:pt>
                <c:pt idx="109">
                  <c:v>#N/A</c:v>
                </c:pt>
                <c:pt idx="110">
                  <c:v>3</c:v>
                </c:pt>
                <c:pt idx="111">
                  <c:v>#N/A</c:v>
                </c:pt>
                <c:pt idx="112">
                  <c:v>4</c:v>
                </c:pt>
                <c:pt idx="113">
                  <c:v>2.5499999999999998</c:v>
                </c:pt>
                <c:pt idx="114">
                  <c:v>#N/A</c:v>
                </c:pt>
                <c:pt idx="115">
                  <c:v>#N/A</c:v>
                </c:pt>
                <c:pt idx="116">
                  <c:v>5.07</c:v>
                </c:pt>
                <c:pt idx="117">
                  <c:v>#N/A</c:v>
                </c:pt>
                <c:pt idx="118">
                  <c:v>#N/A</c:v>
                </c:pt>
                <c:pt idx="119">
                  <c:v>#N/A</c:v>
                </c:pt>
                <c:pt idx="120">
                  <c:v>2.31</c:v>
                </c:pt>
                <c:pt idx="121">
                  <c:v>#N/A</c:v>
                </c:pt>
                <c:pt idx="122">
                  <c:v>2.5</c:v>
                </c:pt>
                <c:pt idx="123">
                  <c:v>2</c:v>
                </c:pt>
                <c:pt idx="124">
                  <c:v>#N/A</c:v>
                </c:pt>
                <c:pt idx="125">
                  <c:v>#N/A</c:v>
                </c:pt>
                <c:pt idx="126">
                  <c:v>1.48</c:v>
                </c:pt>
                <c:pt idx="127">
                  <c:v>#N/A</c:v>
                </c:pt>
                <c:pt idx="128">
                  <c:v>#N/A</c:v>
                </c:pt>
                <c:pt idx="129">
                  <c:v>2.1800000000000002</c:v>
                </c:pt>
                <c:pt idx="130">
                  <c:v>1.5</c:v>
                </c:pt>
                <c:pt idx="131">
                  <c:v>#N/A</c:v>
                </c:pt>
                <c:pt idx="132">
                  <c:v>#N/A</c:v>
                </c:pt>
                <c:pt idx="133">
                  <c:v>#N/A</c:v>
                </c:pt>
                <c:pt idx="134">
                  <c:v>#N/A</c:v>
                </c:pt>
                <c:pt idx="135">
                  <c:v>#N/A</c:v>
                </c:pt>
                <c:pt idx="136">
                  <c:v>#N/A</c:v>
                </c:pt>
                <c:pt idx="137">
                  <c:v>#N/A</c:v>
                </c:pt>
                <c:pt idx="138">
                  <c:v>#N/A</c:v>
                </c:pt>
                <c:pt idx="139">
                  <c:v>#N/A</c:v>
                </c:pt>
                <c:pt idx="140">
                  <c:v>#N/A</c:v>
                </c:pt>
                <c:pt idx="141">
                  <c:v>6.7</c:v>
                </c:pt>
                <c:pt idx="142">
                  <c:v>5</c:v>
                </c:pt>
                <c:pt idx="143">
                  <c:v>#N/A</c:v>
                </c:pt>
                <c:pt idx="144">
                  <c:v>#N/A</c:v>
                </c:pt>
                <c:pt idx="145">
                  <c:v>#N/A</c:v>
                </c:pt>
                <c:pt idx="146">
                  <c:v>#N/A</c:v>
                </c:pt>
                <c:pt idx="147">
                  <c:v>#N/A</c:v>
                </c:pt>
                <c:pt idx="148">
                  <c:v>1.73</c:v>
                </c:pt>
                <c:pt idx="149">
                  <c:v>2</c:v>
                </c:pt>
                <c:pt idx="150">
                  <c:v>2.5</c:v>
                </c:pt>
                <c:pt idx="151">
                  <c:v>2</c:v>
                </c:pt>
                <c:pt idx="152">
                  <c:v>2.74</c:v>
                </c:pt>
                <c:pt idx="153">
                  <c:v>2</c:v>
                </c:pt>
                <c:pt idx="154">
                  <c:v>2</c:v>
                </c:pt>
                <c:pt idx="155">
                  <c:v>#N/A</c:v>
                </c:pt>
                <c:pt idx="156">
                  <c:v>5</c:v>
                </c:pt>
                <c:pt idx="157">
                  <c:v>#N/A</c:v>
                </c:pt>
                <c:pt idx="158">
                  <c:v>#N/A</c:v>
                </c:pt>
                <c:pt idx="159">
                  <c:v>2</c:v>
                </c:pt>
                <c:pt idx="160">
                  <c:v>3.5</c:v>
                </c:pt>
                <c:pt idx="161">
                  <c:v>2.5</c:v>
                </c:pt>
                <c:pt idx="162">
                  <c:v>#N/A</c:v>
                </c:pt>
                <c:pt idx="163">
                  <c:v>2</c:v>
                </c:pt>
                <c:pt idx="164">
                  <c:v>#N/A</c:v>
                </c:pt>
                <c:pt idx="165">
                  <c:v>3.48</c:v>
                </c:pt>
                <c:pt idx="166">
                  <c:v>2.2400000000000002</c:v>
                </c:pt>
                <c:pt idx="167">
                  <c:v>4.5</c:v>
                </c:pt>
                <c:pt idx="168">
                  <c:v>#N/A</c:v>
                </c:pt>
                <c:pt idx="169">
                  <c:v>#N/A</c:v>
                </c:pt>
                <c:pt idx="170">
                  <c:v>#N/A</c:v>
                </c:pt>
                <c:pt idx="171">
                  <c:v>#N/A</c:v>
                </c:pt>
                <c:pt idx="172">
                  <c:v>#N/A</c:v>
                </c:pt>
                <c:pt idx="173">
                  <c:v>#N/A</c:v>
                </c:pt>
                <c:pt idx="174">
                  <c:v>#N/A</c:v>
                </c:pt>
                <c:pt idx="175">
                  <c:v>#N/A</c:v>
                </c:pt>
                <c:pt idx="176">
                  <c:v>#N/A</c:v>
                </c:pt>
                <c:pt idx="177">
                  <c:v>#N/A</c:v>
                </c:pt>
                <c:pt idx="178">
                  <c:v>#N/A</c:v>
                </c:pt>
                <c:pt idx="179">
                  <c:v>#N/A</c:v>
                </c:pt>
                <c:pt idx="180">
                  <c:v>#N/A</c:v>
                </c:pt>
                <c:pt idx="181">
                  <c:v>#N/A</c:v>
                </c:pt>
                <c:pt idx="182">
                  <c:v>#N/A</c:v>
                </c:pt>
                <c:pt idx="183">
                  <c:v>#N/A</c:v>
                </c:pt>
                <c:pt idx="184">
                  <c:v>#N/A</c:v>
                </c:pt>
                <c:pt idx="185">
                  <c:v>5</c:v>
                </c:pt>
                <c:pt idx="186">
                  <c:v>#N/A</c:v>
                </c:pt>
                <c:pt idx="187">
                  <c:v>#N/A</c:v>
                </c:pt>
                <c:pt idx="188">
                  <c:v>#N/A</c:v>
                </c:pt>
                <c:pt idx="189">
                  <c:v>#N/A</c:v>
                </c:pt>
                <c:pt idx="190">
                  <c:v>#N/A</c:v>
                </c:pt>
                <c:pt idx="191">
                  <c:v>#N/A</c:v>
                </c:pt>
                <c:pt idx="192">
                  <c:v>#N/A</c:v>
                </c:pt>
                <c:pt idx="193">
                  <c:v>#N/A</c:v>
                </c:pt>
                <c:pt idx="194">
                  <c:v>#N/A</c:v>
                </c:pt>
                <c:pt idx="195">
                  <c:v>1.44</c:v>
                </c:pt>
                <c:pt idx="196">
                  <c:v>#N/A</c:v>
                </c:pt>
                <c:pt idx="197">
                  <c:v>#N/A</c:v>
                </c:pt>
                <c:pt idx="198">
                  <c:v>#N/A</c:v>
                </c:pt>
                <c:pt idx="199">
                  <c:v>#N/A</c:v>
                </c:pt>
                <c:pt idx="200">
                  <c:v>#N/A</c:v>
                </c:pt>
                <c:pt idx="201">
                  <c:v>#N/A</c:v>
                </c:pt>
                <c:pt idx="202">
                  <c:v>#N/A</c:v>
                </c:pt>
                <c:pt idx="203">
                  <c:v>#N/A</c:v>
                </c:pt>
                <c:pt idx="204">
                  <c:v>#N/A</c:v>
                </c:pt>
                <c:pt idx="205">
                  <c:v>#N/A</c:v>
                </c:pt>
                <c:pt idx="206">
                  <c:v>#N/A</c:v>
                </c:pt>
                <c:pt idx="207">
                  <c:v>#N/A</c:v>
                </c:pt>
                <c:pt idx="208">
                  <c:v>#N/A</c:v>
                </c:pt>
                <c:pt idx="209">
                  <c:v>#N/A</c:v>
                </c:pt>
                <c:pt idx="210">
                  <c:v>#N/A</c:v>
                </c:pt>
                <c:pt idx="211">
                  <c:v>#N/A</c:v>
                </c:pt>
                <c:pt idx="212">
                  <c:v>9</c:v>
                </c:pt>
                <c:pt idx="213">
                  <c:v>#N/A</c:v>
                </c:pt>
                <c:pt idx="214">
                  <c:v>#N/A</c:v>
                </c:pt>
                <c:pt idx="215">
                  <c:v>#N/A</c:v>
                </c:pt>
                <c:pt idx="216">
                  <c:v>#N/A</c:v>
                </c:pt>
                <c:pt idx="217">
                  <c:v>#N/A</c:v>
                </c:pt>
                <c:pt idx="218">
                  <c:v>#N/A</c:v>
                </c:pt>
                <c:pt idx="219">
                  <c:v>#N/A</c:v>
                </c:pt>
                <c:pt idx="220">
                  <c:v>#N/A</c:v>
                </c:pt>
                <c:pt idx="221">
                  <c:v>#N/A</c:v>
                </c:pt>
                <c:pt idx="222">
                  <c:v>#N/A</c:v>
                </c:pt>
                <c:pt idx="223">
                  <c:v>#N/A</c:v>
                </c:pt>
                <c:pt idx="224">
                  <c:v>#N/A</c:v>
                </c:pt>
                <c:pt idx="225">
                  <c:v>#N/A</c:v>
                </c:pt>
                <c:pt idx="226">
                  <c:v>#N/A</c:v>
                </c:pt>
                <c:pt idx="227">
                  <c:v>3</c:v>
                </c:pt>
                <c:pt idx="228">
                  <c:v>2.72</c:v>
                </c:pt>
                <c:pt idx="229">
                  <c:v>#N/A</c:v>
                </c:pt>
                <c:pt idx="230">
                  <c:v>#N/A</c:v>
                </c:pt>
                <c:pt idx="231">
                  <c:v>#N/A</c:v>
                </c:pt>
                <c:pt idx="232">
                  <c:v>3.39</c:v>
                </c:pt>
                <c:pt idx="233">
                  <c:v>1.47</c:v>
                </c:pt>
                <c:pt idx="234">
                  <c:v>#N/A</c:v>
                </c:pt>
                <c:pt idx="235">
                  <c:v>1.25</c:v>
                </c:pt>
                <c:pt idx="236">
                  <c:v>#N/A</c:v>
                </c:pt>
                <c:pt idx="237">
                  <c:v>#N/A</c:v>
                </c:pt>
                <c:pt idx="238">
                  <c:v>#N/A</c:v>
                </c:pt>
                <c:pt idx="239">
                  <c:v>5.92</c:v>
                </c:pt>
                <c:pt idx="240">
                  <c:v>#N/A</c:v>
                </c:pt>
                <c:pt idx="241">
                  <c:v>#N/A</c:v>
                </c:pt>
                <c:pt idx="242">
                  <c:v>1.75</c:v>
                </c:pt>
                <c:pt idx="243">
                  <c:v>#N/A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74C-C745-809D-2C3D918E0C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93764696"/>
        <c:axId val="1894185832"/>
      </c:scatterChart>
      <c:valAx>
        <c:axId val="1893764696"/>
        <c:scaling>
          <c:orientation val="minMax"/>
          <c:max val="55"/>
          <c:min val="0"/>
        </c:scaling>
        <c:delete val="0"/>
        <c:axPos val="b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Total bill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crossAx val="1894185832"/>
        <c:crosses val="autoZero"/>
        <c:crossBetween val="midCat"/>
      </c:valAx>
      <c:valAx>
        <c:axId val="1894185832"/>
        <c:scaling>
          <c:orientation val="minMax"/>
          <c:max val="11"/>
          <c:min val="0"/>
        </c:scaling>
        <c:delete val="0"/>
        <c:axPos val="l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Tips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crossAx val="1893764696"/>
        <c:crosses val="autoZero"/>
        <c:crossBetween val="midCat"/>
      </c:valAx>
      <c:spPr>
        <a:solidFill>
          <a:schemeClr val="bg1">
            <a:lumMod val="85000"/>
          </a:schemeClr>
        </a:solidFill>
      </c:spPr>
    </c:plotArea>
    <c:plotVisOnly val="0"/>
    <c:dispBlanksAs val="gap"/>
    <c:showDLblsOverMax val="0"/>
  </c:chart>
  <c:spPr>
    <a:ln>
      <a:solidFill>
        <a:schemeClr val="bg1"/>
      </a:solidFill>
    </a:ln>
  </c:spPr>
  <c:printSettings>
    <c:headerFooter/>
    <c:pageMargins b="1" l="0.75" r="0.75" t="1" header="0.5" footer="0.5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800">
                <a:effectLst/>
              </a:rPr>
              <a:t>Female Non−smokers </a:t>
            </a:r>
            <a:endParaRPr lang="en-US"/>
          </a:p>
        </c:rich>
      </c:tx>
      <c:overlay val="1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'Scatter &amp; Bubble'!$H$10</c:f>
              <c:strCache>
                <c:ptCount val="1"/>
                <c:pt idx="0">
                  <c:v>Female &amp; No</c:v>
                </c:pt>
              </c:strCache>
            </c:strRef>
          </c:tx>
          <c:spPr>
            <a:ln w="31750">
              <a:noFill/>
            </a:ln>
          </c:spPr>
          <c:marker>
            <c:spPr>
              <a:solidFill>
                <a:schemeClr val="tx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'Scatter &amp; Bubble'!$C$11:$C$254</c:f>
              <c:numCache>
                <c:formatCode>General</c:formatCode>
                <c:ptCount val="244"/>
                <c:pt idx="0">
                  <c:v>16.989999999999998</c:v>
                </c:pt>
                <c:pt idx="1">
                  <c:v>10.34</c:v>
                </c:pt>
                <c:pt idx="2">
                  <c:v>21.01</c:v>
                </c:pt>
                <c:pt idx="3">
                  <c:v>23.68</c:v>
                </c:pt>
                <c:pt idx="4">
                  <c:v>24.59</c:v>
                </c:pt>
                <c:pt idx="5">
                  <c:v>25.29</c:v>
                </c:pt>
                <c:pt idx="6">
                  <c:v>8.77</c:v>
                </c:pt>
                <c:pt idx="7">
                  <c:v>26.88</c:v>
                </c:pt>
                <c:pt idx="8">
                  <c:v>15.04</c:v>
                </c:pt>
                <c:pt idx="9">
                  <c:v>14.78</c:v>
                </c:pt>
                <c:pt idx="10">
                  <c:v>10.27</c:v>
                </c:pt>
                <c:pt idx="11">
                  <c:v>35.26</c:v>
                </c:pt>
                <c:pt idx="12">
                  <c:v>15.42</c:v>
                </c:pt>
                <c:pt idx="13">
                  <c:v>18.43</c:v>
                </c:pt>
                <c:pt idx="14">
                  <c:v>14.83</c:v>
                </c:pt>
                <c:pt idx="15">
                  <c:v>21.58</c:v>
                </c:pt>
                <c:pt idx="16">
                  <c:v>10.33</c:v>
                </c:pt>
                <c:pt idx="17">
                  <c:v>16.29</c:v>
                </c:pt>
                <c:pt idx="18">
                  <c:v>16.97</c:v>
                </c:pt>
                <c:pt idx="19">
                  <c:v>20.65</c:v>
                </c:pt>
                <c:pt idx="20">
                  <c:v>17.920000000000002</c:v>
                </c:pt>
                <c:pt idx="21">
                  <c:v>20.29</c:v>
                </c:pt>
                <c:pt idx="22">
                  <c:v>15.77</c:v>
                </c:pt>
                <c:pt idx="23">
                  <c:v>39.42</c:v>
                </c:pt>
                <c:pt idx="24">
                  <c:v>19.82</c:v>
                </c:pt>
                <c:pt idx="25">
                  <c:v>17.809999999999999</c:v>
                </c:pt>
                <c:pt idx="26">
                  <c:v>13.37</c:v>
                </c:pt>
                <c:pt idx="27">
                  <c:v>12.69</c:v>
                </c:pt>
                <c:pt idx="28">
                  <c:v>21.7</c:v>
                </c:pt>
                <c:pt idx="29">
                  <c:v>19.649999999999999</c:v>
                </c:pt>
                <c:pt idx="30">
                  <c:v>9.5500000000000007</c:v>
                </c:pt>
                <c:pt idx="31">
                  <c:v>18.350000000000001</c:v>
                </c:pt>
                <c:pt idx="32">
                  <c:v>15.06</c:v>
                </c:pt>
                <c:pt idx="33">
                  <c:v>20.69</c:v>
                </c:pt>
                <c:pt idx="34">
                  <c:v>17.78</c:v>
                </c:pt>
                <c:pt idx="35">
                  <c:v>24.06</c:v>
                </c:pt>
                <c:pt idx="36">
                  <c:v>16.309999999999999</c:v>
                </c:pt>
                <c:pt idx="37">
                  <c:v>16.93</c:v>
                </c:pt>
                <c:pt idx="38">
                  <c:v>18.690000000000001</c:v>
                </c:pt>
                <c:pt idx="39">
                  <c:v>31.27</c:v>
                </c:pt>
                <c:pt idx="40">
                  <c:v>16.04</c:v>
                </c:pt>
                <c:pt idx="41">
                  <c:v>17.46</c:v>
                </c:pt>
                <c:pt idx="42">
                  <c:v>13.94</c:v>
                </c:pt>
                <c:pt idx="43">
                  <c:v>9.68</c:v>
                </c:pt>
                <c:pt idx="44">
                  <c:v>30.4</c:v>
                </c:pt>
                <c:pt idx="45">
                  <c:v>18.29</c:v>
                </c:pt>
                <c:pt idx="46">
                  <c:v>22.23</c:v>
                </c:pt>
                <c:pt idx="47">
                  <c:v>32.4</c:v>
                </c:pt>
                <c:pt idx="48">
                  <c:v>28.55</c:v>
                </c:pt>
                <c:pt idx="49">
                  <c:v>18.04</c:v>
                </c:pt>
                <c:pt idx="50">
                  <c:v>12.54</c:v>
                </c:pt>
                <c:pt idx="51">
                  <c:v>10.29</c:v>
                </c:pt>
                <c:pt idx="52">
                  <c:v>34.81</c:v>
                </c:pt>
                <c:pt idx="53">
                  <c:v>9.94</c:v>
                </c:pt>
                <c:pt idx="54">
                  <c:v>25.56</c:v>
                </c:pt>
                <c:pt idx="55">
                  <c:v>19.489999999999998</c:v>
                </c:pt>
                <c:pt idx="56">
                  <c:v>38.01</c:v>
                </c:pt>
                <c:pt idx="57">
                  <c:v>26.41</c:v>
                </c:pt>
                <c:pt idx="58">
                  <c:v>11.24</c:v>
                </c:pt>
                <c:pt idx="59">
                  <c:v>48.27</c:v>
                </c:pt>
                <c:pt idx="60">
                  <c:v>20.29</c:v>
                </c:pt>
                <c:pt idx="61">
                  <c:v>13.81</c:v>
                </c:pt>
                <c:pt idx="62">
                  <c:v>11.02</c:v>
                </c:pt>
                <c:pt idx="63">
                  <c:v>18.29</c:v>
                </c:pt>
                <c:pt idx="64">
                  <c:v>17.59</c:v>
                </c:pt>
                <c:pt idx="65">
                  <c:v>20.079999999999998</c:v>
                </c:pt>
                <c:pt idx="66">
                  <c:v>16.45</c:v>
                </c:pt>
                <c:pt idx="67">
                  <c:v>3.07</c:v>
                </c:pt>
                <c:pt idx="68">
                  <c:v>20.23</c:v>
                </c:pt>
                <c:pt idx="69">
                  <c:v>15.01</c:v>
                </c:pt>
                <c:pt idx="70">
                  <c:v>12.02</c:v>
                </c:pt>
                <c:pt idx="71">
                  <c:v>17.07</c:v>
                </c:pt>
                <c:pt idx="72">
                  <c:v>26.86</c:v>
                </c:pt>
                <c:pt idx="73">
                  <c:v>25.28</c:v>
                </c:pt>
                <c:pt idx="74">
                  <c:v>14.73</c:v>
                </c:pt>
                <c:pt idx="75">
                  <c:v>10.51</c:v>
                </c:pt>
                <c:pt idx="76">
                  <c:v>17.920000000000002</c:v>
                </c:pt>
                <c:pt idx="77">
                  <c:v>27.2</c:v>
                </c:pt>
                <c:pt idx="78">
                  <c:v>22.76</c:v>
                </c:pt>
                <c:pt idx="79">
                  <c:v>17.29</c:v>
                </c:pt>
                <c:pt idx="80">
                  <c:v>19.440000000000001</c:v>
                </c:pt>
                <c:pt idx="81">
                  <c:v>16.66</c:v>
                </c:pt>
                <c:pt idx="82">
                  <c:v>10.07</c:v>
                </c:pt>
                <c:pt idx="83">
                  <c:v>32.68</c:v>
                </c:pt>
                <c:pt idx="84">
                  <c:v>15.98</c:v>
                </c:pt>
                <c:pt idx="85">
                  <c:v>34.83</c:v>
                </c:pt>
                <c:pt idx="86">
                  <c:v>13.03</c:v>
                </c:pt>
                <c:pt idx="87">
                  <c:v>18.28</c:v>
                </c:pt>
                <c:pt idx="88">
                  <c:v>24.71</c:v>
                </c:pt>
                <c:pt idx="89">
                  <c:v>21.16</c:v>
                </c:pt>
                <c:pt idx="90">
                  <c:v>28.97</c:v>
                </c:pt>
                <c:pt idx="91">
                  <c:v>22.49</c:v>
                </c:pt>
                <c:pt idx="92">
                  <c:v>5.75</c:v>
                </c:pt>
                <c:pt idx="93">
                  <c:v>16.32</c:v>
                </c:pt>
                <c:pt idx="94">
                  <c:v>22.75</c:v>
                </c:pt>
                <c:pt idx="95">
                  <c:v>40.17</c:v>
                </c:pt>
                <c:pt idx="96">
                  <c:v>27.28</c:v>
                </c:pt>
                <c:pt idx="97">
                  <c:v>12.03</c:v>
                </c:pt>
                <c:pt idx="98">
                  <c:v>21.01</c:v>
                </c:pt>
                <c:pt idx="99">
                  <c:v>12.46</c:v>
                </c:pt>
                <c:pt idx="100">
                  <c:v>11.35</c:v>
                </c:pt>
                <c:pt idx="101">
                  <c:v>15.38</c:v>
                </c:pt>
                <c:pt idx="102">
                  <c:v>44.3</c:v>
                </c:pt>
                <c:pt idx="103">
                  <c:v>22.42</c:v>
                </c:pt>
                <c:pt idx="104">
                  <c:v>20.92</c:v>
                </c:pt>
                <c:pt idx="105">
                  <c:v>15.36</c:v>
                </c:pt>
                <c:pt idx="106">
                  <c:v>20.49</c:v>
                </c:pt>
                <c:pt idx="107">
                  <c:v>25.21</c:v>
                </c:pt>
                <c:pt idx="108">
                  <c:v>18.239999999999998</c:v>
                </c:pt>
                <c:pt idx="109">
                  <c:v>14.31</c:v>
                </c:pt>
                <c:pt idx="110">
                  <c:v>14</c:v>
                </c:pt>
                <c:pt idx="111">
                  <c:v>7.25</c:v>
                </c:pt>
                <c:pt idx="112">
                  <c:v>38.07</c:v>
                </c:pt>
                <c:pt idx="113">
                  <c:v>23.95</c:v>
                </c:pt>
                <c:pt idx="114">
                  <c:v>25.71</c:v>
                </c:pt>
                <c:pt idx="115">
                  <c:v>17.309999999999999</c:v>
                </c:pt>
                <c:pt idx="116">
                  <c:v>29.93</c:v>
                </c:pt>
                <c:pt idx="117">
                  <c:v>10.65</c:v>
                </c:pt>
                <c:pt idx="118">
                  <c:v>12.43</c:v>
                </c:pt>
                <c:pt idx="119">
                  <c:v>24.08</c:v>
                </c:pt>
                <c:pt idx="120">
                  <c:v>11.69</c:v>
                </c:pt>
                <c:pt idx="121">
                  <c:v>13.42</c:v>
                </c:pt>
                <c:pt idx="122">
                  <c:v>14.26</c:v>
                </c:pt>
                <c:pt idx="123">
                  <c:v>15.95</c:v>
                </c:pt>
                <c:pt idx="124">
                  <c:v>12.48</c:v>
                </c:pt>
                <c:pt idx="125">
                  <c:v>29.8</c:v>
                </c:pt>
                <c:pt idx="126">
                  <c:v>8.52</c:v>
                </c:pt>
                <c:pt idx="127">
                  <c:v>14.52</c:v>
                </c:pt>
                <c:pt idx="128">
                  <c:v>11.38</c:v>
                </c:pt>
                <c:pt idx="129">
                  <c:v>22.82</c:v>
                </c:pt>
                <c:pt idx="130">
                  <c:v>19.079999999999998</c:v>
                </c:pt>
                <c:pt idx="131">
                  <c:v>20.27</c:v>
                </c:pt>
                <c:pt idx="132">
                  <c:v>11.17</c:v>
                </c:pt>
                <c:pt idx="133">
                  <c:v>12.26</c:v>
                </c:pt>
                <c:pt idx="134">
                  <c:v>18.260000000000002</c:v>
                </c:pt>
                <c:pt idx="135">
                  <c:v>8.51</c:v>
                </c:pt>
                <c:pt idx="136">
                  <c:v>10.33</c:v>
                </c:pt>
                <c:pt idx="137">
                  <c:v>14.15</c:v>
                </c:pt>
                <c:pt idx="138">
                  <c:v>16</c:v>
                </c:pt>
                <c:pt idx="139">
                  <c:v>13.16</c:v>
                </c:pt>
                <c:pt idx="140">
                  <c:v>17.47</c:v>
                </c:pt>
                <c:pt idx="141">
                  <c:v>34.299999999999997</c:v>
                </c:pt>
                <c:pt idx="142">
                  <c:v>41.19</c:v>
                </c:pt>
                <c:pt idx="143">
                  <c:v>27.05</c:v>
                </c:pt>
                <c:pt idx="144">
                  <c:v>16.43</c:v>
                </c:pt>
                <c:pt idx="145">
                  <c:v>8.35</c:v>
                </c:pt>
                <c:pt idx="146">
                  <c:v>18.64</c:v>
                </c:pt>
                <c:pt idx="147">
                  <c:v>11.87</c:v>
                </c:pt>
                <c:pt idx="148">
                  <c:v>9.7799999999999994</c:v>
                </c:pt>
                <c:pt idx="149">
                  <c:v>7.51</c:v>
                </c:pt>
                <c:pt idx="150">
                  <c:v>14.07</c:v>
                </c:pt>
                <c:pt idx="151">
                  <c:v>13.13</c:v>
                </c:pt>
                <c:pt idx="152">
                  <c:v>17.260000000000002</c:v>
                </c:pt>
                <c:pt idx="153">
                  <c:v>24.55</c:v>
                </c:pt>
                <c:pt idx="154">
                  <c:v>19.77</c:v>
                </c:pt>
                <c:pt idx="155">
                  <c:v>29.85</c:v>
                </c:pt>
                <c:pt idx="156">
                  <c:v>48.17</c:v>
                </c:pt>
                <c:pt idx="157">
                  <c:v>25</c:v>
                </c:pt>
                <c:pt idx="158">
                  <c:v>13.39</c:v>
                </c:pt>
                <c:pt idx="159">
                  <c:v>16.489999999999998</c:v>
                </c:pt>
                <c:pt idx="160">
                  <c:v>21.5</c:v>
                </c:pt>
                <c:pt idx="161">
                  <c:v>12.66</c:v>
                </c:pt>
                <c:pt idx="162">
                  <c:v>16.21</c:v>
                </c:pt>
                <c:pt idx="163">
                  <c:v>13.81</c:v>
                </c:pt>
                <c:pt idx="164">
                  <c:v>17.510000000000002</c:v>
                </c:pt>
                <c:pt idx="165">
                  <c:v>24.52</c:v>
                </c:pt>
                <c:pt idx="166">
                  <c:v>20.76</c:v>
                </c:pt>
                <c:pt idx="167">
                  <c:v>31.71</c:v>
                </c:pt>
                <c:pt idx="168">
                  <c:v>10.59</c:v>
                </c:pt>
                <c:pt idx="169">
                  <c:v>10.63</c:v>
                </c:pt>
                <c:pt idx="170">
                  <c:v>50.81</c:v>
                </c:pt>
                <c:pt idx="171">
                  <c:v>15.81</c:v>
                </c:pt>
                <c:pt idx="172">
                  <c:v>7.25</c:v>
                </c:pt>
                <c:pt idx="173">
                  <c:v>31.85</c:v>
                </c:pt>
                <c:pt idx="174">
                  <c:v>16.82</c:v>
                </c:pt>
                <c:pt idx="175">
                  <c:v>32.9</c:v>
                </c:pt>
                <c:pt idx="176">
                  <c:v>17.89</c:v>
                </c:pt>
                <c:pt idx="177">
                  <c:v>14.48</c:v>
                </c:pt>
                <c:pt idx="178">
                  <c:v>9.6</c:v>
                </c:pt>
                <c:pt idx="179">
                  <c:v>34.630000000000003</c:v>
                </c:pt>
                <c:pt idx="180">
                  <c:v>34.65</c:v>
                </c:pt>
                <c:pt idx="181">
                  <c:v>23.33</c:v>
                </c:pt>
                <c:pt idx="182">
                  <c:v>45.35</c:v>
                </c:pt>
                <c:pt idx="183">
                  <c:v>23.17</c:v>
                </c:pt>
                <c:pt idx="184">
                  <c:v>40.549999999999997</c:v>
                </c:pt>
                <c:pt idx="185">
                  <c:v>20.69</c:v>
                </c:pt>
                <c:pt idx="186">
                  <c:v>20.9</c:v>
                </c:pt>
                <c:pt idx="187">
                  <c:v>30.46</c:v>
                </c:pt>
                <c:pt idx="188">
                  <c:v>18.149999999999999</c:v>
                </c:pt>
                <c:pt idx="189">
                  <c:v>23.1</c:v>
                </c:pt>
                <c:pt idx="190">
                  <c:v>15.69</c:v>
                </c:pt>
                <c:pt idx="191">
                  <c:v>19.809999999999999</c:v>
                </c:pt>
                <c:pt idx="192">
                  <c:v>28.44</c:v>
                </c:pt>
                <c:pt idx="193">
                  <c:v>15.48</c:v>
                </c:pt>
                <c:pt idx="194">
                  <c:v>16.579999999999998</c:v>
                </c:pt>
                <c:pt idx="195">
                  <c:v>7.56</c:v>
                </c:pt>
                <c:pt idx="196">
                  <c:v>10.34</c:v>
                </c:pt>
                <c:pt idx="197">
                  <c:v>43.11</c:v>
                </c:pt>
                <c:pt idx="198">
                  <c:v>13</c:v>
                </c:pt>
                <c:pt idx="199">
                  <c:v>13.51</c:v>
                </c:pt>
                <c:pt idx="200">
                  <c:v>18.71</c:v>
                </c:pt>
                <c:pt idx="201">
                  <c:v>12.74</c:v>
                </c:pt>
                <c:pt idx="202">
                  <c:v>13</c:v>
                </c:pt>
                <c:pt idx="203">
                  <c:v>16.399999999999999</c:v>
                </c:pt>
                <c:pt idx="204">
                  <c:v>20.53</c:v>
                </c:pt>
                <c:pt idx="205">
                  <c:v>16.47</c:v>
                </c:pt>
                <c:pt idx="206">
                  <c:v>26.59</c:v>
                </c:pt>
                <c:pt idx="207">
                  <c:v>38.729999999999997</c:v>
                </c:pt>
                <c:pt idx="208">
                  <c:v>24.27</c:v>
                </c:pt>
                <c:pt idx="209">
                  <c:v>12.76</c:v>
                </c:pt>
                <c:pt idx="210">
                  <c:v>30.06</c:v>
                </c:pt>
                <c:pt idx="211">
                  <c:v>25.89</c:v>
                </c:pt>
                <c:pt idx="212">
                  <c:v>48.33</c:v>
                </c:pt>
                <c:pt idx="213">
                  <c:v>13.27</c:v>
                </c:pt>
                <c:pt idx="214">
                  <c:v>28.17</c:v>
                </c:pt>
                <c:pt idx="215">
                  <c:v>12.9</c:v>
                </c:pt>
                <c:pt idx="216">
                  <c:v>28.15</c:v>
                </c:pt>
                <c:pt idx="217">
                  <c:v>11.59</c:v>
                </c:pt>
                <c:pt idx="218">
                  <c:v>7.74</c:v>
                </c:pt>
                <c:pt idx="219">
                  <c:v>30.14</c:v>
                </c:pt>
                <c:pt idx="220">
                  <c:v>12.16</c:v>
                </c:pt>
                <c:pt idx="221">
                  <c:v>13.42</c:v>
                </c:pt>
                <c:pt idx="222">
                  <c:v>8.58</c:v>
                </c:pt>
                <c:pt idx="223">
                  <c:v>15.98</c:v>
                </c:pt>
                <c:pt idx="224">
                  <c:v>13.42</c:v>
                </c:pt>
                <c:pt idx="225">
                  <c:v>16.27</c:v>
                </c:pt>
                <c:pt idx="226">
                  <c:v>10.09</c:v>
                </c:pt>
                <c:pt idx="227">
                  <c:v>20.45</c:v>
                </c:pt>
                <c:pt idx="228">
                  <c:v>13.28</c:v>
                </c:pt>
                <c:pt idx="229">
                  <c:v>22.12</c:v>
                </c:pt>
                <c:pt idx="230">
                  <c:v>24.01</c:v>
                </c:pt>
                <c:pt idx="231">
                  <c:v>15.69</c:v>
                </c:pt>
                <c:pt idx="232">
                  <c:v>11.61</c:v>
                </c:pt>
                <c:pt idx="233">
                  <c:v>10.77</c:v>
                </c:pt>
                <c:pt idx="234">
                  <c:v>15.53</c:v>
                </c:pt>
                <c:pt idx="235">
                  <c:v>10.07</c:v>
                </c:pt>
                <c:pt idx="236">
                  <c:v>12.6</c:v>
                </c:pt>
                <c:pt idx="237">
                  <c:v>32.83</c:v>
                </c:pt>
                <c:pt idx="238">
                  <c:v>35.83</c:v>
                </c:pt>
                <c:pt idx="239">
                  <c:v>29.03</c:v>
                </c:pt>
                <c:pt idx="240">
                  <c:v>27.18</c:v>
                </c:pt>
                <c:pt idx="241">
                  <c:v>22.67</c:v>
                </c:pt>
                <c:pt idx="242">
                  <c:v>17.82</c:v>
                </c:pt>
                <c:pt idx="243">
                  <c:v>18.78</c:v>
                </c:pt>
              </c:numCache>
            </c:numRef>
          </c:xVal>
          <c:yVal>
            <c:numRef>
              <c:f>'Scatter &amp; Bubble'!$H$11:$H$254</c:f>
              <c:numCache>
                <c:formatCode>0.00</c:formatCode>
                <c:ptCount val="244"/>
                <c:pt idx="0">
                  <c:v>1.01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3.61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5</c:v>
                </c:pt>
                <c:pt idx="12">
                  <c:v>#N/A</c:v>
                </c:pt>
                <c:pt idx="13">
                  <c:v>#N/A</c:v>
                </c:pt>
                <c:pt idx="14">
                  <c:v>3.02</c:v>
                </c:pt>
                <c:pt idx="15">
                  <c:v>#N/A</c:v>
                </c:pt>
                <c:pt idx="16">
                  <c:v>1.67</c:v>
                </c:pt>
                <c:pt idx="17">
                  <c:v>#N/A</c:v>
                </c:pt>
                <c:pt idx="18">
                  <c:v>3.5</c:v>
                </c:pt>
                <c:pt idx="19">
                  <c:v>#N/A</c:v>
                </c:pt>
                <c:pt idx="20">
                  <c:v>#N/A</c:v>
                </c:pt>
                <c:pt idx="21">
                  <c:v>2.75</c:v>
                </c:pt>
                <c:pt idx="22">
                  <c:v>2.23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3</c:v>
                </c:pt>
                <c:pt idx="30">
                  <c:v>#N/A</c:v>
                </c:pt>
                <c:pt idx="31">
                  <c:v>#N/A</c:v>
                </c:pt>
                <c:pt idx="32">
                  <c:v>3</c:v>
                </c:pt>
                <c:pt idx="33">
                  <c:v>2.4500000000000002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3.07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2.6</c:v>
                </c:pt>
                <c:pt idx="52">
                  <c:v>5.2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1.5</c:v>
                </c:pt>
                <c:pt idx="58">
                  <c:v>#N/A</c:v>
                </c:pt>
                <c:pt idx="59">
                  <c:v>#N/A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#N/A</c:v>
                </c:pt>
                <c:pt idx="64">
                  <c:v>#N/A</c:v>
                </c:pt>
                <c:pt idx="65">
                  <c:v>#N/A</c:v>
                </c:pt>
                <c:pt idx="66">
                  <c:v>2.4700000000000002</c:v>
                </c:pt>
                <c:pt idx="67">
                  <c:v>#N/A</c:v>
                </c:pt>
                <c:pt idx="68">
                  <c:v>#N/A</c:v>
                </c:pt>
                <c:pt idx="69">
                  <c:v>#N/A</c:v>
                </c:pt>
                <c:pt idx="70">
                  <c:v>#N/A</c:v>
                </c:pt>
                <c:pt idx="71">
                  <c:v>3</c:v>
                </c:pt>
                <c:pt idx="72">
                  <c:v>#N/A</c:v>
                </c:pt>
                <c:pt idx="73">
                  <c:v>#N/A</c:v>
                </c:pt>
                <c:pt idx="74">
                  <c:v>2.2000000000000002</c:v>
                </c:pt>
                <c:pt idx="75">
                  <c:v>#N/A</c:v>
                </c:pt>
                <c:pt idx="76">
                  <c:v>#N/A</c:v>
                </c:pt>
                <c:pt idx="77">
                  <c:v>#N/A</c:v>
                </c:pt>
                <c:pt idx="78">
                  <c:v>#N/A</c:v>
                </c:pt>
                <c:pt idx="79">
                  <c:v>#N/A</c:v>
                </c:pt>
                <c:pt idx="80">
                  <c:v>#N/A</c:v>
                </c:pt>
                <c:pt idx="81">
                  <c:v>#N/A</c:v>
                </c:pt>
                <c:pt idx="82">
                  <c:v>1.83</c:v>
                </c:pt>
                <c:pt idx="83">
                  <c:v>#N/A</c:v>
                </c:pt>
                <c:pt idx="84">
                  <c:v>#N/A</c:v>
                </c:pt>
                <c:pt idx="85">
                  <c:v>5.17</c:v>
                </c:pt>
                <c:pt idx="86">
                  <c:v>#N/A</c:v>
                </c:pt>
                <c:pt idx="87">
                  <c:v>#N/A</c:v>
                </c:pt>
                <c:pt idx="88">
                  <c:v>#N/A</c:v>
                </c:pt>
                <c:pt idx="89">
                  <c:v>#N/A</c:v>
                </c:pt>
                <c:pt idx="90">
                  <c:v>#N/A</c:v>
                </c:pt>
                <c:pt idx="91">
                  <c:v>#N/A</c:v>
                </c:pt>
                <c:pt idx="92">
                  <c:v>#N/A</c:v>
                </c:pt>
                <c:pt idx="93">
                  <c:v>#N/A</c:v>
                </c:pt>
                <c:pt idx="94">
                  <c:v>3.25</c:v>
                </c:pt>
                <c:pt idx="95">
                  <c:v>#N/A</c:v>
                </c:pt>
                <c:pt idx="96">
                  <c:v>#N/A</c:v>
                </c:pt>
                <c:pt idx="97">
                  <c:v>#N/A</c:v>
                </c:pt>
                <c:pt idx="98">
                  <c:v>#N/A</c:v>
                </c:pt>
                <c:pt idx="99">
                  <c:v>#N/A</c:v>
                </c:pt>
                <c:pt idx="100">
                  <c:v>#N/A</c:v>
                </c:pt>
                <c:pt idx="101">
                  <c:v>#N/A</c:v>
                </c:pt>
                <c:pt idx="102">
                  <c:v>#N/A</c:v>
                </c:pt>
                <c:pt idx="103">
                  <c:v>#N/A</c:v>
                </c:pt>
                <c:pt idx="104">
                  <c:v>4.08</c:v>
                </c:pt>
                <c:pt idx="105">
                  <c:v>#N/A</c:v>
                </c:pt>
                <c:pt idx="106">
                  <c:v>#N/A</c:v>
                </c:pt>
                <c:pt idx="107">
                  <c:v>#N/A</c:v>
                </c:pt>
                <c:pt idx="108">
                  <c:v>#N/A</c:v>
                </c:pt>
                <c:pt idx="109">
                  <c:v>#N/A</c:v>
                </c:pt>
                <c:pt idx="110">
                  <c:v>#N/A</c:v>
                </c:pt>
                <c:pt idx="111">
                  <c:v>1</c:v>
                </c:pt>
                <c:pt idx="112">
                  <c:v>#N/A</c:v>
                </c:pt>
                <c:pt idx="113">
                  <c:v>#N/A</c:v>
                </c:pt>
                <c:pt idx="114">
                  <c:v>4</c:v>
                </c:pt>
                <c:pt idx="115">
                  <c:v>3.5</c:v>
                </c:pt>
                <c:pt idx="116">
                  <c:v>#N/A</c:v>
                </c:pt>
                <c:pt idx="117">
                  <c:v>1.5</c:v>
                </c:pt>
                <c:pt idx="118">
                  <c:v>1.8</c:v>
                </c:pt>
                <c:pt idx="119">
                  <c:v>2.92</c:v>
                </c:pt>
                <c:pt idx="120">
                  <c:v>#N/A</c:v>
                </c:pt>
                <c:pt idx="121">
                  <c:v>1.68</c:v>
                </c:pt>
                <c:pt idx="122">
                  <c:v>#N/A</c:v>
                </c:pt>
                <c:pt idx="123">
                  <c:v>#N/A</c:v>
                </c:pt>
                <c:pt idx="124">
                  <c:v>2.52</c:v>
                </c:pt>
                <c:pt idx="125">
                  <c:v>4.2</c:v>
                </c:pt>
                <c:pt idx="126">
                  <c:v>#N/A</c:v>
                </c:pt>
                <c:pt idx="127">
                  <c:v>2</c:v>
                </c:pt>
                <c:pt idx="128">
                  <c:v>2</c:v>
                </c:pt>
                <c:pt idx="129">
                  <c:v>#N/A</c:v>
                </c:pt>
                <c:pt idx="130">
                  <c:v>#N/A</c:v>
                </c:pt>
                <c:pt idx="131">
                  <c:v>2.83</c:v>
                </c:pt>
                <c:pt idx="132">
                  <c:v>1.5</c:v>
                </c:pt>
                <c:pt idx="133">
                  <c:v>2</c:v>
                </c:pt>
                <c:pt idx="134">
                  <c:v>3.25</c:v>
                </c:pt>
                <c:pt idx="135">
                  <c:v>1.25</c:v>
                </c:pt>
                <c:pt idx="136">
                  <c:v>2</c:v>
                </c:pt>
                <c:pt idx="137">
                  <c:v>2</c:v>
                </c:pt>
                <c:pt idx="138">
                  <c:v>#N/A</c:v>
                </c:pt>
                <c:pt idx="139">
                  <c:v>2.75</c:v>
                </c:pt>
                <c:pt idx="140">
                  <c:v>3.5</c:v>
                </c:pt>
                <c:pt idx="141">
                  <c:v>#N/A</c:v>
                </c:pt>
                <c:pt idx="142">
                  <c:v>#N/A</c:v>
                </c:pt>
                <c:pt idx="143">
                  <c:v>5</c:v>
                </c:pt>
                <c:pt idx="144">
                  <c:v>2.2999999999999998</c:v>
                </c:pt>
                <c:pt idx="145">
                  <c:v>1.5</c:v>
                </c:pt>
                <c:pt idx="146">
                  <c:v>1.36</c:v>
                </c:pt>
                <c:pt idx="147">
                  <c:v>1.63</c:v>
                </c:pt>
                <c:pt idx="148">
                  <c:v>#N/A</c:v>
                </c:pt>
                <c:pt idx="149">
                  <c:v>#N/A</c:v>
                </c:pt>
                <c:pt idx="150">
                  <c:v>#N/A</c:v>
                </c:pt>
                <c:pt idx="151">
                  <c:v>#N/A</c:v>
                </c:pt>
                <c:pt idx="152">
                  <c:v>#N/A</c:v>
                </c:pt>
                <c:pt idx="153">
                  <c:v>#N/A</c:v>
                </c:pt>
                <c:pt idx="154">
                  <c:v>#N/A</c:v>
                </c:pt>
                <c:pt idx="155">
                  <c:v>5.14</c:v>
                </c:pt>
                <c:pt idx="156">
                  <c:v>#N/A</c:v>
                </c:pt>
                <c:pt idx="157">
                  <c:v>3.75</c:v>
                </c:pt>
                <c:pt idx="158">
                  <c:v>2.61</c:v>
                </c:pt>
                <c:pt idx="159">
                  <c:v>#N/A</c:v>
                </c:pt>
                <c:pt idx="160">
                  <c:v>#N/A</c:v>
                </c:pt>
                <c:pt idx="161">
                  <c:v>#N/A</c:v>
                </c:pt>
                <c:pt idx="162">
                  <c:v>2</c:v>
                </c:pt>
                <c:pt idx="163">
                  <c:v>#N/A</c:v>
                </c:pt>
                <c:pt idx="164">
                  <c:v>#N/A</c:v>
                </c:pt>
                <c:pt idx="165">
                  <c:v>#N/A</c:v>
                </c:pt>
                <c:pt idx="166">
                  <c:v>#N/A</c:v>
                </c:pt>
                <c:pt idx="167">
                  <c:v>#N/A</c:v>
                </c:pt>
                <c:pt idx="168">
                  <c:v>#N/A</c:v>
                </c:pt>
                <c:pt idx="169">
                  <c:v>#N/A</c:v>
                </c:pt>
                <c:pt idx="170">
                  <c:v>#N/A</c:v>
                </c:pt>
                <c:pt idx="171">
                  <c:v>#N/A</c:v>
                </c:pt>
                <c:pt idx="172">
                  <c:v>#N/A</c:v>
                </c:pt>
                <c:pt idx="173">
                  <c:v>#N/A</c:v>
                </c:pt>
                <c:pt idx="174">
                  <c:v>#N/A</c:v>
                </c:pt>
                <c:pt idx="175">
                  <c:v>#N/A</c:v>
                </c:pt>
                <c:pt idx="176">
                  <c:v>#N/A</c:v>
                </c:pt>
                <c:pt idx="177">
                  <c:v>#N/A</c:v>
                </c:pt>
                <c:pt idx="178">
                  <c:v>#N/A</c:v>
                </c:pt>
                <c:pt idx="179">
                  <c:v>#N/A</c:v>
                </c:pt>
                <c:pt idx="180">
                  <c:v>#N/A</c:v>
                </c:pt>
                <c:pt idx="181">
                  <c:v>#N/A</c:v>
                </c:pt>
                <c:pt idx="182">
                  <c:v>#N/A</c:v>
                </c:pt>
                <c:pt idx="183">
                  <c:v>#N/A</c:v>
                </c:pt>
                <c:pt idx="184">
                  <c:v>#N/A</c:v>
                </c:pt>
                <c:pt idx="185">
                  <c:v>#N/A</c:v>
                </c:pt>
                <c:pt idx="186">
                  <c:v>#N/A</c:v>
                </c:pt>
                <c:pt idx="187">
                  <c:v>#N/A</c:v>
                </c:pt>
                <c:pt idx="188">
                  <c:v>#N/A</c:v>
                </c:pt>
                <c:pt idx="189">
                  <c:v>#N/A</c:v>
                </c:pt>
                <c:pt idx="190">
                  <c:v>#N/A</c:v>
                </c:pt>
                <c:pt idx="191">
                  <c:v>#N/A</c:v>
                </c:pt>
                <c:pt idx="192">
                  <c:v>#N/A</c:v>
                </c:pt>
                <c:pt idx="193">
                  <c:v>#N/A</c:v>
                </c:pt>
                <c:pt idx="194">
                  <c:v>#N/A</c:v>
                </c:pt>
                <c:pt idx="195">
                  <c:v>#N/A</c:v>
                </c:pt>
                <c:pt idx="196">
                  <c:v>#N/A</c:v>
                </c:pt>
                <c:pt idx="197">
                  <c:v>#N/A</c:v>
                </c:pt>
                <c:pt idx="198">
                  <c:v>#N/A</c:v>
                </c:pt>
                <c:pt idx="199">
                  <c:v>#N/A</c:v>
                </c:pt>
                <c:pt idx="200">
                  <c:v>#N/A</c:v>
                </c:pt>
                <c:pt idx="201">
                  <c:v>#N/A</c:v>
                </c:pt>
                <c:pt idx="202">
                  <c:v>#N/A</c:v>
                </c:pt>
                <c:pt idx="203">
                  <c:v>#N/A</c:v>
                </c:pt>
                <c:pt idx="204">
                  <c:v>#N/A</c:v>
                </c:pt>
                <c:pt idx="205">
                  <c:v>#N/A</c:v>
                </c:pt>
                <c:pt idx="206">
                  <c:v>#N/A</c:v>
                </c:pt>
                <c:pt idx="207">
                  <c:v>#N/A</c:v>
                </c:pt>
                <c:pt idx="208">
                  <c:v>#N/A</c:v>
                </c:pt>
                <c:pt idx="209">
                  <c:v>#N/A</c:v>
                </c:pt>
                <c:pt idx="210">
                  <c:v>#N/A</c:v>
                </c:pt>
                <c:pt idx="211">
                  <c:v>#N/A</c:v>
                </c:pt>
                <c:pt idx="212">
                  <c:v>#N/A</c:v>
                </c:pt>
                <c:pt idx="213">
                  <c:v>#N/A</c:v>
                </c:pt>
                <c:pt idx="214">
                  <c:v>#N/A</c:v>
                </c:pt>
                <c:pt idx="215">
                  <c:v>#N/A</c:v>
                </c:pt>
                <c:pt idx="216">
                  <c:v>#N/A</c:v>
                </c:pt>
                <c:pt idx="217">
                  <c:v>#N/A</c:v>
                </c:pt>
                <c:pt idx="218">
                  <c:v>#N/A</c:v>
                </c:pt>
                <c:pt idx="219">
                  <c:v>#N/A</c:v>
                </c:pt>
                <c:pt idx="220">
                  <c:v>#N/A</c:v>
                </c:pt>
                <c:pt idx="221">
                  <c:v>#N/A</c:v>
                </c:pt>
                <c:pt idx="222">
                  <c:v>#N/A</c:v>
                </c:pt>
                <c:pt idx="223">
                  <c:v>3</c:v>
                </c:pt>
                <c:pt idx="224">
                  <c:v>#N/A</c:v>
                </c:pt>
                <c:pt idx="225">
                  <c:v>#N/A</c:v>
                </c:pt>
                <c:pt idx="226">
                  <c:v>#N/A</c:v>
                </c:pt>
                <c:pt idx="227">
                  <c:v>#N/A</c:v>
                </c:pt>
                <c:pt idx="228">
                  <c:v>#N/A</c:v>
                </c:pt>
                <c:pt idx="229">
                  <c:v>#N/A</c:v>
                </c:pt>
                <c:pt idx="230">
                  <c:v>#N/A</c:v>
                </c:pt>
                <c:pt idx="231">
                  <c:v>#N/A</c:v>
                </c:pt>
                <c:pt idx="232">
                  <c:v>#N/A</c:v>
                </c:pt>
                <c:pt idx="233">
                  <c:v>#N/A</c:v>
                </c:pt>
                <c:pt idx="234">
                  <c:v>#N/A</c:v>
                </c:pt>
                <c:pt idx="235">
                  <c:v>#N/A</c:v>
                </c:pt>
                <c:pt idx="236">
                  <c:v>#N/A</c:v>
                </c:pt>
                <c:pt idx="237">
                  <c:v>#N/A</c:v>
                </c:pt>
                <c:pt idx="238">
                  <c:v>4.67</c:v>
                </c:pt>
                <c:pt idx="239">
                  <c:v>#N/A</c:v>
                </c:pt>
                <c:pt idx="240">
                  <c:v>#N/A</c:v>
                </c:pt>
                <c:pt idx="241">
                  <c:v>#N/A</c:v>
                </c:pt>
                <c:pt idx="242">
                  <c:v>#N/A</c:v>
                </c:pt>
                <c:pt idx="243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B7C-F44A-90DD-7CA0AD8CFF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1967666056"/>
        <c:axId val="-2081388072"/>
      </c:scatterChart>
      <c:valAx>
        <c:axId val="-1967666056"/>
        <c:scaling>
          <c:orientation val="minMax"/>
          <c:max val="55"/>
          <c:min val="0"/>
        </c:scaling>
        <c:delete val="0"/>
        <c:axPos val="b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Total bill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crossAx val="-2081388072"/>
        <c:crosses val="autoZero"/>
        <c:crossBetween val="midCat"/>
      </c:valAx>
      <c:valAx>
        <c:axId val="-2081388072"/>
        <c:scaling>
          <c:orientation val="minMax"/>
          <c:max val="11"/>
          <c:min val="0"/>
        </c:scaling>
        <c:delete val="0"/>
        <c:axPos val="l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Tips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crossAx val="-1967666056"/>
        <c:crosses val="autoZero"/>
        <c:crossBetween val="midCat"/>
      </c:valAx>
      <c:spPr>
        <a:solidFill>
          <a:schemeClr val="bg1">
            <a:lumMod val="85000"/>
          </a:schemeClr>
        </a:solidFill>
      </c:spPr>
    </c:plotArea>
    <c:plotVisOnly val="1"/>
    <c:dispBlanksAs val="gap"/>
    <c:showDLblsOverMax val="0"/>
  </c:chart>
  <c:spPr>
    <a:ln>
      <a:solidFill>
        <a:schemeClr val="bg1"/>
      </a:solidFill>
    </a:ln>
  </c:spPr>
  <c:printSettings>
    <c:headerFooter/>
    <c:pageMargins b="1" l="0.75" r="0.75" t="1" header="0.5" footer="0.5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800">
                <a:effectLst/>
              </a:rPr>
              <a:t>Male Smokers </a:t>
            </a:r>
            <a:endParaRPr lang="en-US"/>
          </a:p>
        </c:rich>
      </c:tx>
      <c:overlay val="1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'Scatter &amp; Bubble'!$I$10</c:f>
              <c:strCache>
                <c:ptCount val="1"/>
                <c:pt idx="0">
                  <c:v>Male &amp; Yes</c:v>
                </c:pt>
              </c:strCache>
            </c:strRef>
          </c:tx>
          <c:spPr>
            <a:ln w="31750">
              <a:noFill/>
            </a:ln>
          </c:spPr>
          <c:marker>
            <c:spPr>
              <a:solidFill>
                <a:schemeClr val="tx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'Scatter &amp; Bubble'!$C$11:$C$254</c:f>
              <c:numCache>
                <c:formatCode>General</c:formatCode>
                <c:ptCount val="244"/>
                <c:pt idx="0">
                  <c:v>16.989999999999998</c:v>
                </c:pt>
                <c:pt idx="1">
                  <c:v>10.34</c:v>
                </c:pt>
                <c:pt idx="2">
                  <c:v>21.01</c:v>
                </c:pt>
                <c:pt idx="3">
                  <c:v>23.68</c:v>
                </c:pt>
                <c:pt idx="4">
                  <c:v>24.59</c:v>
                </c:pt>
                <c:pt idx="5">
                  <c:v>25.29</c:v>
                </c:pt>
                <c:pt idx="6">
                  <c:v>8.77</c:v>
                </c:pt>
                <c:pt idx="7">
                  <c:v>26.88</c:v>
                </c:pt>
                <c:pt idx="8">
                  <c:v>15.04</c:v>
                </c:pt>
                <c:pt idx="9">
                  <c:v>14.78</c:v>
                </c:pt>
                <c:pt idx="10">
                  <c:v>10.27</c:v>
                </c:pt>
                <c:pt idx="11">
                  <c:v>35.26</c:v>
                </c:pt>
                <c:pt idx="12">
                  <c:v>15.42</c:v>
                </c:pt>
                <c:pt idx="13">
                  <c:v>18.43</c:v>
                </c:pt>
                <c:pt idx="14">
                  <c:v>14.83</c:v>
                </c:pt>
                <c:pt idx="15">
                  <c:v>21.58</c:v>
                </c:pt>
                <c:pt idx="16">
                  <c:v>10.33</c:v>
                </c:pt>
                <c:pt idx="17">
                  <c:v>16.29</c:v>
                </c:pt>
                <c:pt idx="18">
                  <c:v>16.97</c:v>
                </c:pt>
                <c:pt idx="19">
                  <c:v>20.65</c:v>
                </c:pt>
                <c:pt idx="20">
                  <c:v>17.920000000000002</c:v>
                </c:pt>
                <c:pt idx="21">
                  <c:v>20.29</c:v>
                </c:pt>
                <c:pt idx="22">
                  <c:v>15.77</c:v>
                </c:pt>
                <c:pt idx="23">
                  <c:v>39.42</c:v>
                </c:pt>
                <c:pt idx="24">
                  <c:v>19.82</c:v>
                </c:pt>
                <c:pt idx="25">
                  <c:v>17.809999999999999</c:v>
                </c:pt>
                <c:pt idx="26">
                  <c:v>13.37</c:v>
                </c:pt>
                <c:pt idx="27">
                  <c:v>12.69</c:v>
                </c:pt>
                <c:pt idx="28">
                  <c:v>21.7</c:v>
                </c:pt>
                <c:pt idx="29">
                  <c:v>19.649999999999999</c:v>
                </c:pt>
                <c:pt idx="30">
                  <c:v>9.5500000000000007</c:v>
                </c:pt>
                <c:pt idx="31">
                  <c:v>18.350000000000001</c:v>
                </c:pt>
                <c:pt idx="32">
                  <c:v>15.06</c:v>
                </c:pt>
                <c:pt idx="33">
                  <c:v>20.69</c:v>
                </c:pt>
                <c:pt idx="34">
                  <c:v>17.78</c:v>
                </c:pt>
                <c:pt idx="35">
                  <c:v>24.06</c:v>
                </c:pt>
                <c:pt idx="36">
                  <c:v>16.309999999999999</c:v>
                </c:pt>
                <c:pt idx="37">
                  <c:v>16.93</c:v>
                </c:pt>
                <c:pt idx="38">
                  <c:v>18.690000000000001</c:v>
                </c:pt>
                <c:pt idx="39">
                  <c:v>31.27</c:v>
                </c:pt>
                <c:pt idx="40">
                  <c:v>16.04</c:v>
                </c:pt>
                <c:pt idx="41">
                  <c:v>17.46</c:v>
                </c:pt>
                <c:pt idx="42">
                  <c:v>13.94</c:v>
                </c:pt>
                <c:pt idx="43">
                  <c:v>9.68</c:v>
                </c:pt>
                <c:pt idx="44">
                  <c:v>30.4</c:v>
                </c:pt>
                <c:pt idx="45">
                  <c:v>18.29</c:v>
                </c:pt>
                <c:pt idx="46">
                  <c:v>22.23</c:v>
                </c:pt>
                <c:pt idx="47">
                  <c:v>32.4</c:v>
                </c:pt>
                <c:pt idx="48">
                  <c:v>28.55</c:v>
                </c:pt>
                <c:pt idx="49">
                  <c:v>18.04</c:v>
                </c:pt>
                <c:pt idx="50">
                  <c:v>12.54</c:v>
                </c:pt>
                <c:pt idx="51">
                  <c:v>10.29</c:v>
                </c:pt>
                <c:pt idx="52">
                  <c:v>34.81</c:v>
                </c:pt>
                <c:pt idx="53">
                  <c:v>9.94</c:v>
                </c:pt>
                <c:pt idx="54">
                  <c:v>25.56</c:v>
                </c:pt>
                <c:pt idx="55">
                  <c:v>19.489999999999998</c:v>
                </c:pt>
                <c:pt idx="56">
                  <c:v>38.01</c:v>
                </c:pt>
                <c:pt idx="57">
                  <c:v>26.41</c:v>
                </c:pt>
                <c:pt idx="58">
                  <c:v>11.24</c:v>
                </c:pt>
                <c:pt idx="59">
                  <c:v>48.27</c:v>
                </c:pt>
                <c:pt idx="60">
                  <c:v>20.29</c:v>
                </c:pt>
                <c:pt idx="61">
                  <c:v>13.81</c:v>
                </c:pt>
                <c:pt idx="62">
                  <c:v>11.02</c:v>
                </c:pt>
                <c:pt idx="63">
                  <c:v>18.29</c:v>
                </c:pt>
                <c:pt idx="64">
                  <c:v>17.59</c:v>
                </c:pt>
                <c:pt idx="65">
                  <c:v>20.079999999999998</c:v>
                </c:pt>
                <c:pt idx="66">
                  <c:v>16.45</c:v>
                </c:pt>
                <c:pt idx="67">
                  <c:v>3.07</c:v>
                </c:pt>
                <c:pt idx="68">
                  <c:v>20.23</c:v>
                </c:pt>
                <c:pt idx="69">
                  <c:v>15.01</c:v>
                </c:pt>
                <c:pt idx="70">
                  <c:v>12.02</c:v>
                </c:pt>
                <c:pt idx="71">
                  <c:v>17.07</c:v>
                </c:pt>
                <c:pt idx="72">
                  <c:v>26.86</c:v>
                </c:pt>
                <c:pt idx="73">
                  <c:v>25.28</c:v>
                </c:pt>
                <c:pt idx="74">
                  <c:v>14.73</c:v>
                </c:pt>
                <c:pt idx="75">
                  <c:v>10.51</c:v>
                </c:pt>
                <c:pt idx="76">
                  <c:v>17.920000000000002</c:v>
                </c:pt>
                <c:pt idx="77">
                  <c:v>27.2</c:v>
                </c:pt>
                <c:pt idx="78">
                  <c:v>22.76</c:v>
                </c:pt>
                <c:pt idx="79">
                  <c:v>17.29</c:v>
                </c:pt>
                <c:pt idx="80">
                  <c:v>19.440000000000001</c:v>
                </c:pt>
                <c:pt idx="81">
                  <c:v>16.66</c:v>
                </c:pt>
                <c:pt idx="82">
                  <c:v>10.07</c:v>
                </c:pt>
                <c:pt idx="83">
                  <c:v>32.68</c:v>
                </c:pt>
                <c:pt idx="84">
                  <c:v>15.98</c:v>
                </c:pt>
                <c:pt idx="85">
                  <c:v>34.83</c:v>
                </c:pt>
                <c:pt idx="86">
                  <c:v>13.03</c:v>
                </c:pt>
                <c:pt idx="87">
                  <c:v>18.28</c:v>
                </c:pt>
                <c:pt idx="88">
                  <c:v>24.71</c:v>
                </c:pt>
                <c:pt idx="89">
                  <c:v>21.16</c:v>
                </c:pt>
                <c:pt idx="90">
                  <c:v>28.97</c:v>
                </c:pt>
                <c:pt idx="91">
                  <c:v>22.49</c:v>
                </c:pt>
                <c:pt idx="92">
                  <c:v>5.75</c:v>
                </c:pt>
                <c:pt idx="93">
                  <c:v>16.32</c:v>
                </c:pt>
                <c:pt idx="94">
                  <c:v>22.75</c:v>
                </c:pt>
                <c:pt idx="95">
                  <c:v>40.17</c:v>
                </c:pt>
                <c:pt idx="96">
                  <c:v>27.28</c:v>
                </c:pt>
                <c:pt idx="97">
                  <c:v>12.03</c:v>
                </c:pt>
                <c:pt idx="98">
                  <c:v>21.01</c:v>
                </c:pt>
                <c:pt idx="99">
                  <c:v>12.46</c:v>
                </c:pt>
                <c:pt idx="100">
                  <c:v>11.35</c:v>
                </c:pt>
                <c:pt idx="101">
                  <c:v>15.38</c:v>
                </c:pt>
                <c:pt idx="102">
                  <c:v>44.3</c:v>
                </c:pt>
                <c:pt idx="103">
                  <c:v>22.42</c:v>
                </c:pt>
                <c:pt idx="104">
                  <c:v>20.92</c:v>
                </c:pt>
                <c:pt idx="105">
                  <c:v>15.36</c:v>
                </c:pt>
                <c:pt idx="106">
                  <c:v>20.49</c:v>
                </c:pt>
                <c:pt idx="107">
                  <c:v>25.21</c:v>
                </c:pt>
                <c:pt idx="108">
                  <c:v>18.239999999999998</c:v>
                </c:pt>
                <c:pt idx="109">
                  <c:v>14.31</c:v>
                </c:pt>
                <c:pt idx="110">
                  <c:v>14</c:v>
                </c:pt>
                <c:pt idx="111">
                  <c:v>7.25</c:v>
                </c:pt>
                <c:pt idx="112">
                  <c:v>38.07</c:v>
                </c:pt>
                <c:pt idx="113">
                  <c:v>23.95</c:v>
                </c:pt>
                <c:pt idx="114">
                  <c:v>25.71</c:v>
                </c:pt>
                <c:pt idx="115">
                  <c:v>17.309999999999999</c:v>
                </c:pt>
                <c:pt idx="116">
                  <c:v>29.93</c:v>
                </c:pt>
                <c:pt idx="117">
                  <c:v>10.65</c:v>
                </c:pt>
                <c:pt idx="118">
                  <c:v>12.43</c:v>
                </c:pt>
                <c:pt idx="119">
                  <c:v>24.08</c:v>
                </c:pt>
                <c:pt idx="120">
                  <c:v>11.69</c:v>
                </c:pt>
                <c:pt idx="121">
                  <c:v>13.42</c:v>
                </c:pt>
                <c:pt idx="122">
                  <c:v>14.26</c:v>
                </c:pt>
                <c:pt idx="123">
                  <c:v>15.95</c:v>
                </c:pt>
                <c:pt idx="124">
                  <c:v>12.48</c:v>
                </c:pt>
                <c:pt idx="125">
                  <c:v>29.8</c:v>
                </c:pt>
                <c:pt idx="126">
                  <c:v>8.52</c:v>
                </c:pt>
                <c:pt idx="127">
                  <c:v>14.52</c:v>
                </c:pt>
                <c:pt idx="128">
                  <c:v>11.38</c:v>
                </c:pt>
                <c:pt idx="129">
                  <c:v>22.82</c:v>
                </c:pt>
                <c:pt idx="130">
                  <c:v>19.079999999999998</c:v>
                </c:pt>
                <c:pt idx="131">
                  <c:v>20.27</c:v>
                </c:pt>
                <c:pt idx="132">
                  <c:v>11.17</c:v>
                </c:pt>
                <c:pt idx="133">
                  <c:v>12.26</c:v>
                </c:pt>
                <c:pt idx="134">
                  <c:v>18.260000000000002</c:v>
                </c:pt>
                <c:pt idx="135">
                  <c:v>8.51</c:v>
                </c:pt>
                <c:pt idx="136">
                  <c:v>10.33</c:v>
                </c:pt>
                <c:pt idx="137">
                  <c:v>14.15</c:v>
                </c:pt>
                <c:pt idx="138">
                  <c:v>16</c:v>
                </c:pt>
                <c:pt idx="139">
                  <c:v>13.16</c:v>
                </c:pt>
                <c:pt idx="140">
                  <c:v>17.47</c:v>
                </c:pt>
                <c:pt idx="141">
                  <c:v>34.299999999999997</c:v>
                </c:pt>
                <c:pt idx="142">
                  <c:v>41.19</c:v>
                </c:pt>
                <c:pt idx="143">
                  <c:v>27.05</c:v>
                </c:pt>
                <c:pt idx="144">
                  <c:v>16.43</c:v>
                </c:pt>
                <c:pt idx="145">
                  <c:v>8.35</c:v>
                </c:pt>
                <c:pt idx="146">
                  <c:v>18.64</c:v>
                </c:pt>
                <c:pt idx="147">
                  <c:v>11.87</c:v>
                </c:pt>
                <c:pt idx="148">
                  <c:v>9.7799999999999994</c:v>
                </c:pt>
                <c:pt idx="149">
                  <c:v>7.51</c:v>
                </c:pt>
                <c:pt idx="150">
                  <c:v>14.07</c:v>
                </c:pt>
                <c:pt idx="151">
                  <c:v>13.13</c:v>
                </c:pt>
                <c:pt idx="152">
                  <c:v>17.260000000000002</c:v>
                </c:pt>
                <c:pt idx="153">
                  <c:v>24.55</c:v>
                </c:pt>
                <c:pt idx="154">
                  <c:v>19.77</c:v>
                </c:pt>
                <c:pt idx="155">
                  <c:v>29.85</c:v>
                </c:pt>
                <c:pt idx="156">
                  <c:v>48.17</c:v>
                </c:pt>
                <c:pt idx="157">
                  <c:v>25</c:v>
                </c:pt>
                <c:pt idx="158">
                  <c:v>13.39</c:v>
                </c:pt>
                <c:pt idx="159">
                  <c:v>16.489999999999998</c:v>
                </c:pt>
                <c:pt idx="160">
                  <c:v>21.5</c:v>
                </c:pt>
                <c:pt idx="161">
                  <c:v>12.66</c:v>
                </c:pt>
                <c:pt idx="162">
                  <c:v>16.21</c:v>
                </c:pt>
                <c:pt idx="163">
                  <c:v>13.81</c:v>
                </c:pt>
                <c:pt idx="164">
                  <c:v>17.510000000000002</c:v>
                </c:pt>
                <c:pt idx="165">
                  <c:v>24.52</c:v>
                </c:pt>
                <c:pt idx="166">
                  <c:v>20.76</c:v>
                </c:pt>
                <c:pt idx="167">
                  <c:v>31.71</c:v>
                </c:pt>
                <c:pt idx="168">
                  <c:v>10.59</c:v>
                </c:pt>
                <c:pt idx="169">
                  <c:v>10.63</c:v>
                </c:pt>
                <c:pt idx="170">
                  <c:v>50.81</c:v>
                </c:pt>
                <c:pt idx="171">
                  <c:v>15.81</c:v>
                </c:pt>
                <c:pt idx="172">
                  <c:v>7.25</c:v>
                </c:pt>
                <c:pt idx="173">
                  <c:v>31.85</c:v>
                </c:pt>
                <c:pt idx="174">
                  <c:v>16.82</c:v>
                </c:pt>
                <c:pt idx="175">
                  <c:v>32.9</c:v>
                </c:pt>
                <c:pt idx="176">
                  <c:v>17.89</c:v>
                </c:pt>
                <c:pt idx="177">
                  <c:v>14.48</c:v>
                </c:pt>
                <c:pt idx="178">
                  <c:v>9.6</c:v>
                </c:pt>
                <c:pt idx="179">
                  <c:v>34.630000000000003</c:v>
                </c:pt>
                <c:pt idx="180">
                  <c:v>34.65</c:v>
                </c:pt>
                <c:pt idx="181">
                  <c:v>23.33</c:v>
                </c:pt>
                <c:pt idx="182">
                  <c:v>45.35</c:v>
                </c:pt>
                <c:pt idx="183">
                  <c:v>23.17</c:v>
                </c:pt>
                <c:pt idx="184">
                  <c:v>40.549999999999997</c:v>
                </c:pt>
                <c:pt idx="185">
                  <c:v>20.69</c:v>
                </c:pt>
                <c:pt idx="186">
                  <c:v>20.9</c:v>
                </c:pt>
                <c:pt idx="187">
                  <c:v>30.46</c:v>
                </c:pt>
                <c:pt idx="188">
                  <c:v>18.149999999999999</c:v>
                </c:pt>
                <c:pt idx="189">
                  <c:v>23.1</c:v>
                </c:pt>
                <c:pt idx="190">
                  <c:v>15.69</c:v>
                </c:pt>
                <c:pt idx="191">
                  <c:v>19.809999999999999</c:v>
                </c:pt>
                <c:pt idx="192">
                  <c:v>28.44</c:v>
                </c:pt>
                <c:pt idx="193">
                  <c:v>15.48</c:v>
                </c:pt>
                <c:pt idx="194">
                  <c:v>16.579999999999998</c:v>
                </c:pt>
                <c:pt idx="195">
                  <c:v>7.56</c:v>
                </c:pt>
                <c:pt idx="196">
                  <c:v>10.34</c:v>
                </c:pt>
                <c:pt idx="197">
                  <c:v>43.11</c:v>
                </c:pt>
                <c:pt idx="198">
                  <c:v>13</c:v>
                </c:pt>
                <c:pt idx="199">
                  <c:v>13.51</c:v>
                </c:pt>
                <c:pt idx="200">
                  <c:v>18.71</c:v>
                </c:pt>
                <c:pt idx="201">
                  <c:v>12.74</c:v>
                </c:pt>
                <c:pt idx="202">
                  <c:v>13</c:v>
                </c:pt>
                <c:pt idx="203">
                  <c:v>16.399999999999999</c:v>
                </c:pt>
                <c:pt idx="204">
                  <c:v>20.53</c:v>
                </c:pt>
                <c:pt idx="205">
                  <c:v>16.47</c:v>
                </c:pt>
                <c:pt idx="206">
                  <c:v>26.59</c:v>
                </c:pt>
                <c:pt idx="207">
                  <c:v>38.729999999999997</c:v>
                </c:pt>
                <c:pt idx="208">
                  <c:v>24.27</c:v>
                </c:pt>
                <c:pt idx="209">
                  <c:v>12.76</c:v>
                </c:pt>
                <c:pt idx="210">
                  <c:v>30.06</c:v>
                </c:pt>
                <c:pt idx="211">
                  <c:v>25.89</c:v>
                </c:pt>
                <c:pt idx="212">
                  <c:v>48.33</c:v>
                </c:pt>
                <c:pt idx="213">
                  <c:v>13.27</c:v>
                </c:pt>
                <c:pt idx="214">
                  <c:v>28.17</c:v>
                </c:pt>
                <c:pt idx="215">
                  <c:v>12.9</c:v>
                </c:pt>
                <c:pt idx="216">
                  <c:v>28.15</c:v>
                </c:pt>
                <c:pt idx="217">
                  <c:v>11.59</c:v>
                </c:pt>
                <c:pt idx="218">
                  <c:v>7.74</c:v>
                </c:pt>
                <c:pt idx="219">
                  <c:v>30.14</c:v>
                </c:pt>
                <c:pt idx="220">
                  <c:v>12.16</c:v>
                </c:pt>
                <c:pt idx="221">
                  <c:v>13.42</c:v>
                </c:pt>
                <c:pt idx="222">
                  <c:v>8.58</c:v>
                </c:pt>
                <c:pt idx="223">
                  <c:v>15.98</c:v>
                </c:pt>
                <c:pt idx="224">
                  <c:v>13.42</c:v>
                </c:pt>
                <c:pt idx="225">
                  <c:v>16.27</c:v>
                </c:pt>
                <c:pt idx="226">
                  <c:v>10.09</c:v>
                </c:pt>
                <c:pt idx="227">
                  <c:v>20.45</c:v>
                </c:pt>
                <c:pt idx="228">
                  <c:v>13.28</c:v>
                </c:pt>
                <c:pt idx="229">
                  <c:v>22.12</c:v>
                </c:pt>
                <c:pt idx="230">
                  <c:v>24.01</c:v>
                </c:pt>
                <c:pt idx="231">
                  <c:v>15.69</c:v>
                </c:pt>
                <c:pt idx="232">
                  <c:v>11.61</c:v>
                </c:pt>
                <c:pt idx="233">
                  <c:v>10.77</c:v>
                </c:pt>
                <c:pt idx="234">
                  <c:v>15.53</c:v>
                </c:pt>
                <c:pt idx="235">
                  <c:v>10.07</c:v>
                </c:pt>
                <c:pt idx="236">
                  <c:v>12.6</c:v>
                </c:pt>
                <c:pt idx="237">
                  <c:v>32.83</c:v>
                </c:pt>
                <c:pt idx="238">
                  <c:v>35.83</c:v>
                </c:pt>
                <c:pt idx="239">
                  <c:v>29.03</c:v>
                </c:pt>
                <c:pt idx="240">
                  <c:v>27.18</c:v>
                </c:pt>
                <c:pt idx="241">
                  <c:v>22.67</c:v>
                </c:pt>
                <c:pt idx="242">
                  <c:v>17.82</c:v>
                </c:pt>
                <c:pt idx="243">
                  <c:v>18.78</c:v>
                </c:pt>
              </c:numCache>
            </c:numRef>
          </c:xVal>
          <c:yVal>
            <c:numRef>
              <c:f>'Scatter &amp; Bubble'!$I$11:$I$254</c:f>
              <c:numCache>
                <c:formatCode>0.00</c:formatCode>
                <c:ptCount val="244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3</c:v>
                </c:pt>
                <c:pt idx="57">
                  <c:v>#N/A</c:v>
                </c:pt>
                <c:pt idx="58">
                  <c:v>1.76</c:v>
                </c:pt>
                <c:pt idx="59">
                  <c:v>#N/A</c:v>
                </c:pt>
                <c:pt idx="60">
                  <c:v>3.21</c:v>
                </c:pt>
                <c:pt idx="61">
                  <c:v>2</c:v>
                </c:pt>
                <c:pt idx="62">
                  <c:v>1.98</c:v>
                </c:pt>
                <c:pt idx="63">
                  <c:v>3.76</c:v>
                </c:pt>
                <c:pt idx="64">
                  <c:v>#N/A</c:v>
                </c:pt>
                <c:pt idx="65">
                  <c:v>#N/A</c:v>
                </c:pt>
                <c:pt idx="66">
                  <c:v>#N/A</c:v>
                </c:pt>
                <c:pt idx="67">
                  <c:v>#N/A</c:v>
                </c:pt>
                <c:pt idx="68">
                  <c:v>#N/A</c:v>
                </c:pt>
                <c:pt idx="69">
                  <c:v>2.09</c:v>
                </c:pt>
                <c:pt idx="70">
                  <c:v>#N/A</c:v>
                </c:pt>
                <c:pt idx="71">
                  <c:v>#N/A</c:v>
                </c:pt>
                <c:pt idx="72">
                  <c:v>#N/A</c:v>
                </c:pt>
                <c:pt idx="73">
                  <c:v>#N/A</c:v>
                </c:pt>
                <c:pt idx="74">
                  <c:v>#N/A</c:v>
                </c:pt>
                <c:pt idx="75">
                  <c:v>#N/A</c:v>
                </c:pt>
                <c:pt idx="76">
                  <c:v>3.08</c:v>
                </c:pt>
                <c:pt idx="77">
                  <c:v>#N/A</c:v>
                </c:pt>
                <c:pt idx="78">
                  <c:v>#N/A</c:v>
                </c:pt>
                <c:pt idx="79">
                  <c:v>#N/A</c:v>
                </c:pt>
                <c:pt idx="80">
                  <c:v>3</c:v>
                </c:pt>
                <c:pt idx="81">
                  <c:v>#N/A</c:v>
                </c:pt>
                <c:pt idx="82">
                  <c:v>#N/A</c:v>
                </c:pt>
                <c:pt idx="83">
                  <c:v>5</c:v>
                </c:pt>
                <c:pt idx="84">
                  <c:v>#N/A</c:v>
                </c:pt>
                <c:pt idx="85">
                  <c:v>#N/A</c:v>
                </c:pt>
                <c:pt idx="86">
                  <c:v>#N/A</c:v>
                </c:pt>
                <c:pt idx="87">
                  <c:v>#N/A</c:v>
                </c:pt>
                <c:pt idx="88">
                  <c:v>#N/A</c:v>
                </c:pt>
                <c:pt idx="89">
                  <c:v>#N/A</c:v>
                </c:pt>
                <c:pt idx="90">
                  <c:v>3</c:v>
                </c:pt>
                <c:pt idx="91">
                  <c:v>#N/A</c:v>
                </c:pt>
                <c:pt idx="92">
                  <c:v>#N/A</c:v>
                </c:pt>
                <c:pt idx="93">
                  <c:v>#N/A</c:v>
                </c:pt>
                <c:pt idx="94">
                  <c:v>#N/A</c:v>
                </c:pt>
                <c:pt idx="95">
                  <c:v>4.7300000000000004</c:v>
                </c:pt>
                <c:pt idx="96">
                  <c:v>4</c:v>
                </c:pt>
                <c:pt idx="97">
                  <c:v>1.5</c:v>
                </c:pt>
                <c:pt idx="98">
                  <c:v>3</c:v>
                </c:pt>
                <c:pt idx="99">
                  <c:v>#N/A</c:v>
                </c:pt>
                <c:pt idx="100">
                  <c:v>#N/A</c:v>
                </c:pt>
                <c:pt idx="101">
                  <c:v>#N/A</c:v>
                </c:pt>
                <c:pt idx="102">
                  <c:v>#N/A</c:v>
                </c:pt>
                <c:pt idx="103">
                  <c:v>#N/A</c:v>
                </c:pt>
                <c:pt idx="104">
                  <c:v>#N/A</c:v>
                </c:pt>
                <c:pt idx="105">
                  <c:v>1.64</c:v>
                </c:pt>
                <c:pt idx="106">
                  <c:v>4.0599999999999996</c:v>
                </c:pt>
                <c:pt idx="107">
                  <c:v>4.29</c:v>
                </c:pt>
                <c:pt idx="108">
                  <c:v>#N/A</c:v>
                </c:pt>
                <c:pt idx="109">
                  <c:v>#N/A</c:v>
                </c:pt>
                <c:pt idx="110">
                  <c:v>#N/A</c:v>
                </c:pt>
                <c:pt idx="111">
                  <c:v>#N/A</c:v>
                </c:pt>
                <c:pt idx="112">
                  <c:v>#N/A</c:v>
                </c:pt>
                <c:pt idx="113">
                  <c:v>#N/A</c:v>
                </c:pt>
                <c:pt idx="114">
                  <c:v>#N/A</c:v>
                </c:pt>
                <c:pt idx="115">
                  <c:v>#N/A</c:v>
                </c:pt>
                <c:pt idx="116">
                  <c:v>#N/A</c:v>
                </c:pt>
                <c:pt idx="117">
                  <c:v>#N/A</c:v>
                </c:pt>
                <c:pt idx="118">
                  <c:v>#N/A</c:v>
                </c:pt>
                <c:pt idx="119">
                  <c:v>#N/A</c:v>
                </c:pt>
                <c:pt idx="120">
                  <c:v>#N/A</c:v>
                </c:pt>
                <c:pt idx="121">
                  <c:v>#N/A</c:v>
                </c:pt>
                <c:pt idx="122">
                  <c:v>#N/A</c:v>
                </c:pt>
                <c:pt idx="123">
                  <c:v>#N/A</c:v>
                </c:pt>
                <c:pt idx="124">
                  <c:v>#N/A</c:v>
                </c:pt>
                <c:pt idx="125">
                  <c:v>#N/A</c:v>
                </c:pt>
                <c:pt idx="126">
                  <c:v>#N/A</c:v>
                </c:pt>
                <c:pt idx="127">
                  <c:v>#N/A</c:v>
                </c:pt>
                <c:pt idx="128">
                  <c:v>#N/A</c:v>
                </c:pt>
                <c:pt idx="129">
                  <c:v>#N/A</c:v>
                </c:pt>
                <c:pt idx="130">
                  <c:v>#N/A</c:v>
                </c:pt>
                <c:pt idx="131">
                  <c:v>#N/A</c:v>
                </c:pt>
                <c:pt idx="132">
                  <c:v>#N/A</c:v>
                </c:pt>
                <c:pt idx="133">
                  <c:v>#N/A</c:v>
                </c:pt>
                <c:pt idx="134">
                  <c:v>#N/A</c:v>
                </c:pt>
                <c:pt idx="135">
                  <c:v>#N/A</c:v>
                </c:pt>
                <c:pt idx="136">
                  <c:v>#N/A</c:v>
                </c:pt>
                <c:pt idx="137">
                  <c:v>#N/A</c:v>
                </c:pt>
                <c:pt idx="138">
                  <c:v>2</c:v>
                </c:pt>
                <c:pt idx="139">
                  <c:v>#N/A</c:v>
                </c:pt>
                <c:pt idx="140">
                  <c:v>#N/A</c:v>
                </c:pt>
                <c:pt idx="141">
                  <c:v>#N/A</c:v>
                </c:pt>
                <c:pt idx="142">
                  <c:v>#N/A</c:v>
                </c:pt>
                <c:pt idx="143">
                  <c:v>#N/A</c:v>
                </c:pt>
                <c:pt idx="144">
                  <c:v>#N/A</c:v>
                </c:pt>
                <c:pt idx="145">
                  <c:v>#N/A</c:v>
                </c:pt>
                <c:pt idx="146">
                  <c:v>#N/A</c:v>
                </c:pt>
                <c:pt idx="147">
                  <c:v>#N/A</c:v>
                </c:pt>
                <c:pt idx="148">
                  <c:v>#N/A</c:v>
                </c:pt>
                <c:pt idx="149">
                  <c:v>#N/A</c:v>
                </c:pt>
                <c:pt idx="150">
                  <c:v>#N/A</c:v>
                </c:pt>
                <c:pt idx="151">
                  <c:v>#N/A</c:v>
                </c:pt>
                <c:pt idx="152">
                  <c:v>#N/A</c:v>
                </c:pt>
                <c:pt idx="153">
                  <c:v>#N/A</c:v>
                </c:pt>
                <c:pt idx="154">
                  <c:v>#N/A</c:v>
                </c:pt>
                <c:pt idx="155">
                  <c:v>#N/A</c:v>
                </c:pt>
                <c:pt idx="156">
                  <c:v>#N/A</c:v>
                </c:pt>
                <c:pt idx="157">
                  <c:v>#N/A</c:v>
                </c:pt>
                <c:pt idx="158">
                  <c:v>#N/A</c:v>
                </c:pt>
                <c:pt idx="159">
                  <c:v>#N/A</c:v>
                </c:pt>
                <c:pt idx="160">
                  <c:v>#N/A</c:v>
                </c:pt>
                <c:pt idx="161">
                  <c:v>#N/A</c:v>
                </c:pt>
                <c:pt idx="162">
                  <c:v>#N/A</c:v>
                </c:pt>
                <c:pt idx="163">
                  <c:v>#N/A</c:v>
                </c:pt>
                <c:pt idx="164">
                  <c:v>#N/A</c:v>
                </c:pt>
                <c:pt idx="165">
                  <c:v>#N/A</c:v>
                </c:pt>
                <c:pt idx="166">
                  <c:v>#N/A</c:v>
                </c:pt>
                <c:pt idx="167">
                  <c:v>#N/A</c:v>
                </c:pt>
                <c:pt idx="168">
                  <c:v>#N/A</c:v>
                </c:pt>
                <c:pt idx="169">
                  <c:v>#N/A</c:v>
                </c:pt>
                <c:pt idx="170">
                  <c:v>10</c:v>
                </c:pt>
                <c:pt idx="171">
                  <c:v>3.16</c:v>
                </c:pt>
                <c:pt idx="172">
                  <c:v>5.15</c:v>
                </c:pt>
                <c:pt idx="173">
                  <c:v>3.18</c:v>
                </c:pt>
                <c:pt idx="174">
                  <c:v>4</c:v>
                </c:pt>
                <c:pt idx="175">
                  <c:v>3.11</c:v>
                </c:pt>
                <c:pt idx="176">
                  <c:v>2</c:v>
                </c:pt>
                <c:pt idx="177">
                  <c:v>2</c:v>
                </c:pt>
                <c:pt idx="178">
                  <c:v>#N/A</c:v>
                </c:pt>
                <c:pt idx="179">
                  <c:v>3.55</c:v>
                </c:pt>
                <c:pt idx="180">
                  <c:v>3.68</c:v>
                </c:pt>
                <c:pt idx="181">
                  <c:v>5.65</c:v>
                </c:pt>
                <c:pt idx="182">
                  <c:v>3.5</c:v>
                </c:pt>
                <c:pt idx="183">
                  <c:v>6.5</c:v>
                </c:pt>
                <c:pt idx="184">
                  <c:v>3</c:v>
                </c:pt>
                <c:pt idx="185">
                  <c:v>#N/A</c:v>
                </c:pt>
                <c:pt idx="186">
                  <c:v>#N/A</c:v>
                </c:pt>
                <c:pt idx="187">
                  <c:v>2</c:v>
                </c:pt>
                <c:pt idx="188">
                  <c:v>#N/A</c:v>
                </c:pt>
                <c:pt idx="189">
                  <c:v>4</c:v>
                </c:pt>
                <c:pt idx="190">
                  <c:v>1.5</c:v>
                </c:pt>
                <c:pt idx="191">
                  <c:v>#N/A</c:v>
                </c:pt>
                <c:pt idx="192">
                  <c:v>2.56</c:v>
                </c:pt>
                <c:pt idx="193">
                  <c:v>2.02</c:v>
                </c:pt>
                <c:pt idx="194">
                  <c:v>4</c:v>
                </c:pt>
                <c:pt idx="195">
                  <c:v>#N/A</c:v>
                </c:pt>
                <c:pt idx="196">
                  <c:v>2</c:v>
                </c:pt>
                <c:pt idx="197">
                  <c:v>#N/A</c:v>
                </c:pt>
                <c:pt idx="198">
                  <c:v>#N/A</c:v>
                </c:pt>
                <c:pt idx="199">
                  <c:v>2</c:v>
                </c:pt>
                <c:pt idx="200">
                  <c:v>4</c:v>
                </c:pt>
                <c:pt idx="201">
                  <c:v>#N/A</c:v>
                </c:pt>
                <c:pt idx="202">
                  <c:v>#N/A</c:v>
                </c:pt>
                <c:pt idx="203">
                  <c:v>#N/A</c:v>
                </c:pt>
                <c:pt idx="204">
                  <c:v>4</c:v>
                </c:pt>
                <c:pt idx="205">
                  <c:v>#N/A</c:v>
                </c:pt>
                <c:pt idx="206">
                  <c:v>3.41</c:v>
                </c:pt>
                <c:pt idx="207">
                  <c:v>3</c:v>
                </c:pt>
                <c:pt idx="208">
                  <c:v>2.0299999999999998</c:v>
                </c:pt>
                <c:pt idx="209">
                  <c:v>#N/A</c:v>
                </c:pt>
                <c:pt idx="210">
                  <c:v>2</c:v>
                </c:pt>
                <c:pt idx="211">
                  <c:v>5.16</c:v>
                </c:pt>
                <c:pt idx="212">
                  <c:v>#N/A</c:v>
                </c:pt>
                <c:pt idx="213">
                  <c:v>#N/A</c:v>
                </c:pt>
                <c:pt idx="214">
                  <c:v>#N/A</c:v>
                </c:pt>
                <c:pt idx="215">
                  <c:v>#N/A</c:v>
                </c:pt>
                <c:pt idx="216">
                  <c:v>3</c:v>
                </c:pt>
                <c:pt idx="217">
                  <c:v>1.5</c:v>
                </c:pt>
                <c:pt idx="218">
                  <c:v>1.44</c:v>
                </c:pt>
                <c:pt idx="219">
                  <c:v>#N/A</c:v>
                </c:pt>
                <c:pt idx="220">
                  <c:v>2.2000000000000002</c:v>
                </c:pt>
                <c:pt idx="221">
                  <c:v>#N/A</c:v>
                </c:pt>
                <c:pt idx="222">
                  <c:v>1.92</c:v>
                </c:pt>
                <c:pt idx="223">
                  <c:v>#N/A</c:v>
                </c:pt>
                <c:pt idx="224">
                  <c:v>1.58</c:v>
                </c:pt>
                <c:pt idx="225">
                  <c:v>#N/A</c:v>
                </c:pt>
                <c:pt idx="226">
                  <c:v>#N/A</c:v>
                </c:pt>
                <c:pt idx="227">
                  <c:v>#N/A</c:v>
                </c:pt>
                <c:pt idx="228">
                  <c:v>#N/A</c:v>
                </c:pt>
                <c:pt idx="229">
                  <c:v>#N/A</c:v>
                </c:pt>
                <c:pt idx="230">
                  <c:v>2</c:v>
                </c:pt>
                <c:pt idx="231">
                  <c:v>3</c:v>
                </c:pt>
                <c:pt idx="232">
                  <c:v>#N/A</c:v>
                </c:pt>
                <c:pt idx="233">
                  <c:v>#N/A</c:v>
                </c:pt>
                <c:pt idx="234">
                  <c:v>3</c:v>
                </c:pt>
                <c:pt idx="235">
                  <c:v>#N/A</c:v>
                </c:pt>
                <c:pt idx="236">
                  <c:v>1</c:v>
                </c:pt>
                <c:pt idx="237">
                  <c:v>1.17</c:v>
                </c:pt>
                <c:pt idx="238">
                  <c:v>#N/A</c:v>
                </c:pt>
                <c:pt idx="239">
                  <c:v>#N/A</c:v>
                </c:pt>
                <c:pt idx="240">
                  <c:v>#N/A</c:v>
                </c:pt>
                <c:pt idx="241">
                  <c:v>2</c:v>
                </c:pt>
                <c:pt idx="242">
                  <c:v>#N/A</c:v>
                </c:pt>
                <c:pt idx="243">
                  <c:v>#N/A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656-1F42-ADD3-7FE396B953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92460392"/>
        <c:axId val="1892502936"/>
      </c:scatterChart>
      <c:valAx>
        <c:axId val="1892460392"/>
        <c:scaling>
          <c:orientation val="minMax"/>
          <c:max val="55"/>
          <c:min val="0"/>
        </c:scaling>
        <c:delete val="0"/>
        <c:axPos val="b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Total bill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crossAx val="1892502936"/>
        <c:crosses val="autoZero"/>
        <c:crossBetween val="midCat"/>
      </c:valAx>
      <c:valAx>
        <c:axId val="1892502936"/>
        <c:scaling>
          <c:orientation val="minMax"/>
          <c:max val="11"/>
          <c:min val="0"/>
        </c:scaling>
        <c:delete val="0"/>
        <c:axPos val="l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Tips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crossAx val="1892460392"/>
        <c:crosses val="autoZero"/>
        <c:crossBetween val="midCat"/>
      </c:valAx>
      <c:spPr>
        <a:solidFill>
          <a:schemeClr val="bg1">
            <a:lumMod val="85000"/>
          </a:schemeClr>
        </a:solidFill>
      </c:spPr>
    </c:plotArea>
    <c:plotVisOnly val="1"/>
    <c:dispBlanksAs val="gap"/>
    <c:showDLblsOverMax val="0"/>
  </c:chart>
  <c:spPr>
    <a:ln>
      <a:solidFill>
        <a:schemeClr val="bg1"/>
      </a:solidFill>
    </a:ln>
  </c:spPr>
  <c:printSettings>
    <c:headerFooter/>
    <c:pageMargins b="1" l="0.75" r="0.75" t="1" header="0.5" footer="0.5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800">
                <a:effectLst/>
              </a:rPr>
              <a:t>Female</a:t>
            </a:r>
            <a:r>
              <a:rPr lang="en-US" sz="1800" baseline="0">
                <a:effectLst/>
              </a:rPr>
              <a:t> S</a:t>
            </a:r>
            <a:r>
              <a:rPr lang="en-US" sz="1800">
                <a:effectLst/>
              </a:rPr>
              <a:t>mokers </a:t>
            </a:r>
            <a:endParaRPr lang="en-US"/>
          </a:p>
        </c:rich>
      </c:tx>
      <c:overlay val="1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'Scatter &amp; Bubble'!$J$10</c:f>
              <c:strCache>
                <c:ptCount val="1"/>
                <c:pt idx="0">
                  <c:v>Female &amp; Yes</c:v>
                </c:pt>
              </c:strCache>
            </c:strRef>
          </c:tx>
          <c:spPr>
            <a:ln w="31750">
              <a:noFill/>
            </a:ln>
          </c:spPr>
          <c:marker>
            <c:spPr>
              <a:solidFill>
                <a:schemeClr val="tx1"/>
              </a:solidFill>
              <a:ln>
                <a:solidFill>
                  <a:schemeClr val="tx1"/>
                </a:solidFill>
              </a:ln>
            </c:spPr>
          </c:marker>
          <c:xVal>
            <c:numRef>
              <c:f>'Scatter &amp; Bubble'!$C$11:$C$254</c:f>
              <c:numCache>
                <c:formatCode>General</c:formatCode>
                <c:ptCount val="244"/>
                <c:pt idx="0">
                  <c:v>16.989999999999998</c:v>
                </c:pt>
                <c:pt idx="1">
                  <c:v>10.34</c:v>
                </c:pt>
                <c:pt idx="2">
                  <c:v>21.01</c:v>
                </c:pt>
                <c:pt idx="3">
                  <c:v>23.68</c:v>
                </c:pt>
                <c:pt idx="4">
                  <c:v>24.59</c:v>
                </c:pt>
                <c:pt idx="5">
                  <c:v>25.29</c:v>
                </c:pt>
                <c:pt idx="6">
                  <c:v>8.77</c:v>
                </c:pt>
                <c:pt idx="7">
                  <c:v>26.88</c:v>
                </c:pt>
                <c:pt idx="8">
                  <c:v>15.04</c:v>
                </c:pt>
                <c:pt idx="9">
                  <c:v>14.78</c:v>
                </c:pt>
                <c:pt idx="10">
                  <c:v>10.27</c:v>
                </c:pt>
                <c:pt idx="11">
                  <c:v>35.26</c:v>
                </c:pt>
                <c:pt idx="12">
                  <c:v>15.42</c:v>
                </c:pt>
                <c:pt idx="13">
                  <c:v>18.43</c:v>
                </c:pt>
                <c:pt idx="14">
                  <c:v>14.83</c:v>
                </c:pt>
                <c:pt idx="15">
                  <c:v>21.58</c:v>
                </c:pt>
                <c:pt idx="16">
                  <c:v>10.33</c:v>
                </c:pt>
                <c:pt idx="17">
                  <c:v>16.29</c:v>
                </c:pt>
                <c:pt idx="18">
                  <c:v>16.97</c:v>
                </c:pt>
                <c:pt idx="19">
                  <c:v>20.65</c:v>
                </c:pt>
                <c:pt idx="20">
                  <c:v>17.920000000000002</c:v>
                </c:pt>
                <c:pt idx="21">
                  <c:v>20.29</c:v>
                </c:pt>
                <c:pt idx="22">
                  <c:v>15.77</c:v>
                </c:pt>
                <c:pt idx="23">
                  <c:v>39.42</c:v>
                </c:pt>
                <c:pt idx="24">
                  <c:v>19.82</c:v>
                </c:pt>
                <c:pt idx="25">
                  <c:v>17.809999999999999</c:v>
                </c:pt>
                <c:pt idx="26">
                  <c:v>13.37</c:v>
                </c:pt>
                <c:pt idx="27">
                  <c:v>12.69</c:v>
                </c:pt>
                <c:pt idx="28">
                  <c:v>21.7</c:v>
                </c:pt>
                <c:pt idx="29">
                  <c:v>19.649999999999999</c:v>
                </c:pt>
                <c:pt idx="30">
                  <c:v>9.5500000000000007</c:v>
                </c:pt>
                <c:pt idx="31">
                  <c:v>18.350000000000001</c:v>
                </c:pt>
                <c:pt idx="32">
                  <c:v>15.06</c:v>
                </c:pt>
                <c:pt idx="33">
                  <c:v>20.69</c:v>
                </c:pt>
                <c:pt idx="34">
                  <c:v>17.78</c:v>
                </c:pt>
                <c:pt idx="35">
                  <c:v>24.06</c:v>
                </c:pt>
                <c:pt idx="36">
                  <c:v>16.309999999999999</c:v>
                </c:pt>
                <c:pt idx="37">
                  <c:v>16.93</c:v>
                </c:pt>
                <c:pt idx="38">
                  <c:v>18.690000000000001</c:v>
                </c:pt>
                <c:pt idx="39">
                  <c:v>31.27</c:v>
                </c:pt>
                <c:pt idx="40">
                  <c:v>16.04</c:v>
                </c:pt>
                <c:pt idx="41">
                  <c:v>17.46</c:v>
                </c:pt>
                <c:pt idx="42">
                  <c:v>13.94</c:v>
                </c:pt>
                <c:pt idx="43">
                  <c:v>9.68</c:v>
                </c:pt>
                <c:pt idx="44">
                  <c:v>30.4</c:v>
                </c:pt>
                <c:pt idx="45">
                  <c:v>18.29</c:v>
                </c:pt>
                <c:pt idx="46">
                  <c:v>22.23</c:v>
                </c:pt>
                <c:pt idx="47">
                  <c:v>32.4</c:v>
                </c:pt>
                <c:pt idx="48">
                  <c:v>28.55</c:v>
                </c:pt>
                <c:pt idx="49">
                  <c:v>18.04</c:v>
                </c:pt>
                <c:pt idx="50">
                  <c:v>12.54</c:v>
                </c:pt>
                <c:pt idx="51">
                  <c:v>10.29</c:v>
                </c:pt>
                <c:pt idx="52">
                  <c:v>34.81</c:v>
                </c:pt>
                <c:pt idx="53">
                  <c:v>9.94</c:v>
                </c:pt>
                <c:pt idx="54">
                  <c:v>25.56</c:v>
                </c:pt>
                <c:pt idx="55">
                  <c:v>19.489999999999998</c:v>
                </c:pt>
                <c:pt idx="56">
                  <c:v>38.01</c:v>
                </c:pt>
                <c:pt idx="57">
                  <c:v>26.41</c:v>
                </c:pt>
                <c:pt idx="58">
                  <c:v>11.24</c:v>
                </c:pt>
                <c:pt idx="59">
                  <c:v>48.27</c:v>
                </c:pt>
                <c:pt idx="60">
                  <c:v>20.29</c:v>
                </c:pt>
                <c:pt idx="61">
                  <c:v>13.81</c:v>
                </c:pt>
                <c:pt idx="62">
                  <c:v>11.02</c:v>
                </c:pt>
                <c:pt idx="63">
                  <c:v>18.29</c:v>
                </c:pt>
                <c:pt idx="64">
                  <c:v>17.59</c:v>
                </c:pt>
                <c:pt idx="65">
                  <c:v>20.079999999999998</c:v>
                </c:pt>
                <c:pt idx="66">
                  <c:v>16.45</c:v>
                </c:pt>
                <c:pt idx="67">
                  <c:v>3.07</c:v>
                </c:pt>
                <c:pt idx="68">
                  <c:v>20.23</c:v>
                </c:pt>
                <c:pt idx="69">
                  <c:v>15.01</c:v>
                </c:pt>
                <c:pt idx="70">
                  <c:v>12.02</c:v>
                </c:pt>
                <c:pt idx="71">
                  <c:v>17.07</c:v>
                </c:pt>
                <c:pt idx="72">
                  <c:v>26.86</c:v>
                </c:pt>
                <c:pt idx="73">
                  <c:v>25.28</c:v>
                </c:pt>
                <c:pt idx="74">
                  <c:v>14.73</c:v>
                </c:pt>
                <c:pt idx="75">
                  <c:v>10.51</c:v>
                </c:pt>
                <c:pt idx="76">
                  <c:v>17.920000000000002</c:v>
                </c:pt>
                <c:pt idx="77">
                  <c:v>27.2</c:v>
                </c:pt>
                <c:pt idx="78">
                  <c:v>22.76</c:v>
                </c:pt>
                <c:pt idx="79">
                  <c:v>17.29</c:v>
                </c:pt>
                <c:pt idx="80">
                  <c:v>19.440000000000001</c:v>
                </c:pt>
                <c:pt idx="81">
                  <c:v>16.66</c:v>
                </c:pt>
                <c:pt idx="82">
                  <c:v>10.07</c:v>
                </c:pt>
                <c:pt idx="83">
                  <c:v>32.68</c:v>
                </c:pt>
                <c:pt idx="84">
                  <c:v>15.98</c:v>
                </c:pt>
                <c:pt idx="85">
                  <c:v>34.83</c:v>
                </c:pt>
                <c:pt idx="86">
                  <c:v>13.03</c:v>
                </c:pt>
                <c:pt idx="87">
                  <c:v>18.28</c:v>
                </c:pt>
                <c:pt idx="88">
                  <c:v>24.71</c:v>
                </c:pt>
                <c:pt idx="89">
                  <c:v>21.16</c:v>
                </c:pt>
                <c:pt idx="90">
                  <c:v>28.97</c:v>
                </c:pt>
                <c:pt idx="91">
                  <c:v>22.49</c:v>
                </c:pt>
                <c:pt idx="92">
                  <c:v>5.75</c:v>
                </c:pt>
                <c:pt idx="93">
                  <c:v>16.32</c:v>
                </c:pt>
                <c:pt idx="94">
                  <c:v>22.75</c:v>
                </c:pt>
                <c:pt idx="95">
                  <c:v>40.17</c:v>
                </c:pt>
                <c:pt idx="96">
                  <c:v>27.28</c:v>
                </c:pt>
                <c:pt idx="97">
                  <c:v>12.03</c:v>
                </c:pt>
                <c:pt idx="98">
                  <c:v>21.01</c:v>
                </c:pt>
                <c:pt idx="99">
                  <c:v>12.46</c:v>
                </c:pt>
                <c:pt idx="100">
                  <c:v>11.35</c:v>
                </c:pt>
                <c:pt idx="101">
                  <c:v>15.38</c:v>
                </c:pt>
                <c:pt idx="102">
                  <c:v>44.3</c:v>
                </c:pt>
                <c:pt idx="103">
                  <c:v>22.42</c:v>
                </c:pt>
                <c:pt idx="104">
                  <c:v>20.92</c:v>
                </c:pt>
                <c:pt idx="105">
                  <c:v>15.36</c:v>
                </c:pt>
                <c:pt idx="106">
                  <c:v>20.49</c:v>
                </c:pt>
                <c:pt idx="107">
                  <c:v>25.21</c:v>
                </c:pt>
                <c:pt idx="108">
                  <c:v>18.239999999999998</c:v>
                </c:pt>
                <c:pt idx="109">
                  <c:v>14.31</c:v>
                </c:pt>
                <c:pt idx="110">
                  <c:v>14</c:v>
                </c:pt>
                <c:pt idx="111">
                  <c:v>7.25</c:v>
                </c:pt>
                <c:pt idx="112">
                  <c:v>38.07</c:v>
                </c:pt>
                <c:pt idx="113">
                  <c:v>23.95</c:v>
                </c:pt>
                <c:pt idx="114">
                  <c:v>25.71</c:v>
                </c:pt>
                <c:pt idx="115">
                  <c:v>17.309999999999999</c:v>
                </c:pt>
                <c:pt idx="116">
                  <c:v>29.93</c:v>
                </c:pt>
                <c:pt idx="117">
                  <c:v>10.65</c:v>
                </c:pt>
                <c:pt idx="118">
                  <c:v>12.43</c:v>
                </c:pt>
                <c:pt idx="119">
                  <c:v>24.08</c:v>
                </c:pt>
                <c:pt idx="120">
                  <c:v>11.69</c:v>
                </c:pt>
                <c:pt idx="121">
                  <c:v>13.42</c:v>
                </c:pt>
                <c:pt idx="122">
                  <c:v>14.26</c:v>
                </c:pt>
                <c:pt idx="123">
                  <c:v>15.95</c:v>
                </c:pt>
                <c:pt idx="124">
                  <c:v>12.48</c:v>
                </c:pt>
                <c:pt idx="125">
                  <c:v>29.8</c:v>
                </c:pt>
                <c:pt idx="126">
                  <c:v>8.52</c:v>
                </c:pt>
                <c:pt idx="127">
                  <c:v>14.52</c:v>
                </c:pt>
                <c:pt idx="128">
                  <c:v>11.38</c:v>
                </c:pt>
                <c:pt idx="129">
                  <c:v>22.82</c:v>
                </c:pt>
                <c:pt idx="130">
                  <c:v>19.079999999999998</c:v>
                </c:pt>
                <c:pt idx="131">
                  <c:v>20.27</c:v>
                </c:pt>
                <c:pt idx="132">
                  <c:v>11.17</c:v>
                </c:pt>
                <c:pt idx="133">
                  <c:v>12.26</c:v>
                </c:pt>
                <c:pt idx="134">
                  <c:v>18.260000000000002</c:v>
                </c:pt>
                <c:pt idx="135">
                  <c:v>8.51</c:v>
                </c:pt>
                <c:pt idx="136">
                  <c:v>10.33</c:v>
                </c:pt>
                <c:pt idx="137">
                  <c:v>14.15</c:v>
                </c:pt>
                <c:pt idx="138">
                  <c:v>16</c:v>
                </c:pt>
                <c:pt idx="139">
                  <c:v>13.16</c:v>
                </c:pt>
                <c:pt idx="140">
                  <c:v>17.47</c:v>
                </c:pt>
                <c:pt idx="141">
                  <c:v>34.299999999999997</c:v>
                </c:pt>
                <c:pt idx="142">
                  <c:v>41.19</c:v>
                </c:pt>
                <c:pt idx="143">
                  <c:v>27.05</c:v>
                </c:pt>
                <c:pt idx="144">
                  <c:v>16.43</c:v>
                </c:pt>
                <c:pt idx="145">
                  <c:v>8.35</c:v>
                </c:pt>
                <c:pt idx="146">
                  <c:v>18.64</c:v>
                </c:pt>
                <c:pt idx="147">
                  <c:v>11.87</c:v>
                </c:pt>
                <c:pt idx="148">
                  <c:v>9.7799999999999994</c:v>
                </c:pt>
                <c:pt idx="149">
                  <c:v>7.51</c:v>
                </c:pt>
                <c:pt idx="150">
                  <c:v>14.07</c:v>
                </c:pt>
                <c:pt idx="151">
                  <c:v>13.13</c:v>
                </c:pt>
                <c:pt idx="152">
                  <c:v>17.260000000000002</c:v>
                </c:pt>
                <c:pt idx="153">
                  <c:v>24.55</c:v>
                </c:pt>
                <c:pt idx="154">
                  <c:v>19.77</c:v>
                </c:pt>
                <c:pt idx="155">
                  <c:v>29.85</c:v>
                </c:pt>
                <c:pt idx="156">
                  <c:v>48.17</c:v>
                </c:pt>
                <c:pt idx="157">
                  <c:v>25</c:v>
                </c:pt>
                <c:pt idx="158">
                  <c:v>13.39</c:v>
                </c:pt>
                <c:pt idx="159">
                  <c:v>16.489999999999998</c:v>
                </c:pt>
                <c:pt idx="160">
                  <c:v>21.5</c:v>
                </c:pt>
                <c:pt idx="161">
                  <c:v>12.66</c:v>
                </c:pt>
                <c:pt idx="162">
                  <c:v>16.21</c:v>
                </c:pt>
                <c:pt idx="163">
                  <c:v>13.81</c:v>
                </c:pt>
                <c:pt idx="164">
                  <c:v>17.510000000000002</c:v>
                </c:pt>
                <c:pt idx="165">
                  <c:v>24.52</c:v>
                </c:pt>
                <c:pt idx="166">
                  <c:v>20.76</c:v>
                </c:pt>
                <c:pt idx="167">
                  <c:v>31.71</c:v>
                </c:pt>
                <c:pt idx="168">
                  <c:v>10.59</c:v>
                </c:pt>
                <c:pt idx="169">
                  <c:v>10.63</c:v>
                </c:pt>
                <c:pt idx="170">
                  <c:v>50.81</c:v>
                </c:pt>
                <c:pt idx="171">
                  <c:v>15.81</c:v>
                </c:pt>
                <c:pt idx="172">
                  <c:v>7.25</c:v>
                </c:pt>
                <c:pt idx="173">
                  <c:v>31.85</c:v>
                </c:pt>
                <c:pt idx="174">
                  <c:v>16.82</c:v>
                </c:pt>
                <c:pt idx="175">
                  <c:v>32.9</c:v>
                </c:pt>
                <c:pt idx="176">
                  <c:v>17.89</c:v>
                </c:pt>
                <c:pt idx="177">
                  <c:v>14.48</c:v>
                </c:pt>
                <c:pt idx="178">
                  <c:v>9.6</c:v>
                </c:pt>
                <c:pt idx="179">
                  <c:v>34.630000000000003</c:v>
                </c:pt>
                <c:pt idx="180">
                  <c:v>34.65</c:v>
                </c:pt>
                <c:pt idx="181">
                  <c:v>23.33</c:v>
                </c:pt>
                <c:pt idx="182">
                  <c:v>45.35</c:v>
                </c:pt>
                <c:pt idx="183">
                  <c:v>23.17</c:v>
                </c:pt>
                <c:pt idx="184">
                  <c:v>40.549999999999997</c:v>
                </c:pt>
                <c:pt idx="185">
                  <c:v>20.69</c:v>
                </c:pt>
                <c:pt idx="186">
                  <c:v>20.9</c:v>
                </c:pt>
                <c:pt idx="187">
                  <c:v>30.46</c:v>
                </c:pt>
                <c:pt idx="188">
                  <c:v>18.149999999999999</c:v>
                </c:pt>
                <c:pt idx="189">
                  <c:v>23.1</c:v>
                </c:pt>
                <c:pt idx="190">
                  <c:v>15.69</c:v>
                </c:pt>
                <c:pt idx="191">
                  <c:v>19.809999999999999</c:v>
                </c:pt>
                <c:pt idx="192">
                  <c:v>28.44</c:v>
                </c:pt>
                <c:pt idx="193">
                  <c:v>15.48</c:v>
                </c:pt>
                <c:pt idx="194">
                  <c:v>16.579999999999998</c:v>
                </c:pt>
                <c:pt idx="195">
                  <c:v>7.56</c:v>
                </c:pt>
                <c:pt idx="196">
                  <c:v>10.34</c:v>
                </c:pt>
                <c:pt idx="197">
                  <c:v>43.11</c:v>
                </c:pt>
                <c:pt idx="198">
                  <c:v>13</c:v>
                </c:pt>
                <c:pt idx="199">
                  <c:v>13.51</c:v>
                </c:pt>
                <c:pt idx="200">
                  <c:v>18.71</c:v>
                </c:pt>
                <c:pt idx="201">
                  <c:v>12.74</c:v>
                </c:pt>
                <c:pt idx="202">
                  <c:v>13</c:v>
                </c:pt>
                <c:pt idx="203">
                  <c:v>16.399999999999999</c:v>
                </c:pt>
                <c:pt idx="204">
                  <c:v>20.53</c:v>
                </c:pt>
                <c:pt idx="205">
                  <c:v>16.47</c:v>
                </c:pt>
                <c:pt idx="206">
                  <c:v>26.59</c:v>
                </c:pt>
                <c:pt idx="207">
                  <c:v>38.729999999999997</c:v>
                </c:pt>
                <c:pt idx="208">
                  <c:v>24.27</c:v>
                </c:pt>
                <c:pt idx="209">
                  <c:v>12.76</c:v>
                </c:pt>
                <c:pt idx="210">
                  <c:v>30.06</c:v>
                </c:pt>
                <c:pt idx="211">
                  <c:v>25.89</c:v>
                </c:pt>
                <c:pt idx="212">
                  <c:v>48.33</c:v>
                </c:pt>
                <c:pt idx="213">
                  <c:v>13.27</c:v>
                </c:pt>
                <c:pt idx="214">
                  <c:v>28.17</c:v>
                </c:pt>
                <c:pt idx="215">
                  <c:v>12.9</c:v>
                </c:pt>
                <c:pt idx="216">
                  <c:v>28.15</c:v>
                </c:pt>
                <c:pt idx="217">
                  <c:v>11.59</c:v>
                </c:pt>
                <c:pt idx="218">
                  <c:v>7.74</c:v>
                </c:pt>
                <c:pt idx="219">
                  <c:v>30.14</c:v>
                </c:pt>
                <c:pt idx="220">
                  <c:v>12.16</c:v>
                </c:pt>
                <c:pt idx="221">
                  <c:v>13.42</c:v>
                </c:pt>
                <c:pt idx="222">
                  <c:v>8.58</c:v>
                </c:pt>
                <c:pt idx="223">
                  <c:v>15.98</c:v>
                </c:pt>
                <c:pt idx="224">
                  <c:v>13.42</c:v>
                </c:pt>
                <c:pt idx="225">
                  <c:v>16.27</c:v>
                </c:pt>
                <c:pt idx="226">
                  <c:v>10.09</c:v>
                </c:pt>
                <c:pt idx="227">
                  <c:v>20.45</c:v>
                </c:pt>
                <c:pt idx="228">
                  <c:v>13.28</c:v>
                </c:pt>
                <c:pt idx="229">
                  <c:v>22.12</c:v>
                </c:pt>
                <c:pt idx="230">
                  <c:v>24.01</c:v>
                </c:pt>
                <c:pt idx="231">
                  <c:v>15.69</c:v>
                </c:pt>
                <c:pt idx="232">
                  <c:v>11.61</c:v>
                </c:pt>
                <c:pt idx="233">
                  <c:v>10.77</c:v>
                </c:pt>
                <c:pt idx="234">
                  <c:v>15.53</c:v>
                </c:pt>
                <c:pt idx="235">
                  <c:v>10.07</c:v>
                </c:pt>
                <c:pt idx="236">
                  <c:v>12.6</c:v>
                </c:pt>
                <c:pt idx="237">
                  <c:v>32.83</c:v>
                </c:pt>
                <c:pt idx="238">
                  <c:v>35.83</c:v>
                </c:pt>
                <c:pt idx="239">
                  <c:v>29.03</c:v>
                </c:pt>
                <c:pt idx="240">
                  <c:v>27.18</c:v>
                </c:pt>
                <c:pt idx="241">
                  <c:v>22.67</c:v>
                </c:pt>
                <c:pt idx="242">
                  <c:v>17.82</c:v>
                </c:pt>
                <c:pt idx="243">
                  <c:v>18.78</c:v>
                </c:pt>
              </c:numCache>
            </c:numRef>
          </c:xVal>
          <c:yVal>
            <c:numRef>
              <c:f>'Scatter &amp; Bubble'!$J$11:$J$254</c:f>
              <c:numCache>
                <c:formatCode>0.00</c:formatCode>
                <c:ptCount val="244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#N/A</c:v>
                </c:pt>
                <c:pt idx="58">
                  <c:v>#N/A</c:v>
                </c:pt>
                <c:pt idx="59">
                  <c:v>#N/A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#N/A</c:v>
                </c:pt>
                <c:pt idx="64">
                  <c:v>#N/A</c:v>
                </c:pt>
                <c:pt idx="65">
                  <c:v>#N/A</c:v>
                </c:pt>
                <c:pt idx="66">
                  <c:v>#N/A</c:v>
                </c:pt>
                <c:pt idx="67">
                  <c:v>1</c:v>
                </c:pt>
                <c:pt idx="68">
                  <c:v>#N/A</c:v>
                </c:pt>
                <c:pt idx="69">
                  <c:v>#N/A</c:v>
                </c:pt>
                <c:pt idx="70">
                  <c:v>#N/A</c:v>
                </c:pt>
                <c:pt idx="71">
                  <c:v>#N/A</c:v>
                </c:pt>
                <c:pt idx="72">
                  <c:v>3.14</c:v>
                </c:pt>
                <c:pt idx="73">
                  <c:v>5</c:v>
                </c:pt>
                <c:pt idx="74">
                  <c:v>#N/A</c:v>
                </c:pt>
                <c:pt idx="75">
                  <c:v>#N/A</c:v>
                </c:pt>
                <c:pt idx="76">
                  <c:v>#N/A</c:v>
                </c:pt>
                <c:pt idx="77">
                  <c:v>#N/A</c:v>
                </c:pt>
                <c:pt idx="78">
                  <c:v>#N/A</c:v>
                </c:pt>
                <c:pt idx="79">
                  <c:v>#N/A</c:v>
                </c:pt>
                <c:pt idx="80">
                  <c:v>#N/A</c:v>
                </c:pt>
                <c:pt idx="81">
                  <c:v>#N/A</c:v>
                </c:pt>
                <c:pt idx="82">
                  <c:v>#N/A</c:v>
                </c:pt>
                <c:pt idx="83">
                  <c:v>#N/A</c:v>
                </c:pt>
                <c:pt idx="84">
                  <c:v>#N/A</c:v>
                </c:pt>
                <c:pt idx="85">
                  <c:v>#N/A</c:v>
                </c:pt>
                <c:pt idx="86">
                  <c:v>#N/A</c:v>
                </c:pt>
                <c:pt idx="87">
                  <c:v>#N/A</c:v>
                </c:pt>
                <c:pt idx="88">
                  <c:v>#N/A</c:v>
                </c:pt>
                <c:pt idx="89">
                  <c:v>#N/A</c:v>
                </c:pt>
                <c:pt idx="90">
                  <c:v>#N/A</c:v>
                </c:pt>
                <c:pt idx="91">
                  <c:v>#N/A</c:v>
                </c:pt>
                <c:pt idx="92">
                  <c:v>1</c:v>
                </c:pt>
                <c:pt idx="93">
                  <c:v>4.3</c:v>
                </c:pt>
                <c:pt idx="94">
                  <c:v>#N/A</c:v>
                </c:pt>
                <c:pt idx="95">
                  <c:v>#N/A</c:v>
                </c:pt>
                <c:pt idx="96">
                  <c:v>#N/A</c:v>
                </c:pt>
                <c:pt idx="97">
                  <c:v>#N/A</c:v>
                </c:pt>
                <c:pt idx="98">
                  <c:v>#N/A</c:v>
                </c:pt>
                <c:pt idx="99">
                  <c:v>#N/A</c:v>
                </c:pt>
                <c:pt idx="100">
                  <c:v>2.5</c:v>
                </c:pt>
                <c:pt idx="101">
                  <c:v>3</c:v>
                </c:pt>
                <c:pt idx="102">
                  <c:v>2.5</c:v>
                </c:pt>
                <c:pt idx="103">
                  <c:v>3.48</c:v>
                </c:pt>
                <c:pt idx="104">
                  <c:v>#N/A</c:v>
                </c:pt>
                <c:pt idx="105">
                  <c:v>#N/A</c:v>
                </c:pt>
                <c:pt idx="106">
                  <c:v>#N/A</c:v>
                </c:pt>
                <c:pt idx="107">
                  <c:v>#N/A</c:v>
                </c:pt>
                <c:pt idx="108">
                  <c:v>#N/A</c:v>
                </c:pt>
                <c:pt idx="109">
                  <c:v>4</c:v>
                </c:pt>
                <c:pt idx="110">
                  <c:v>#N/A</c:v>
                </c:pt>
                <c:pt idx="111">
                  <c:v>#N/A</c:v>
                </c:pt>
                <c:pt idx="112">
                  <c:v>#N/A</c:v>
                </c:pt>
                <c:pt idx="113">
                  <c:v>#N/A</c:v>
                </c:pt>
                <c:pt idx="114">
                  <c:v>#N/A</c:v>
                </c:pt>
                <c:pt idx="115">
                  <c:v>#N/A</c:v>
                </c:pt>
                <c:pt idx="116">
                  <c:v>#N/A</c:v>
                </c:pt>
                <c:pt idx="117">
                  <c:v>#N/A</c:v>
                </c:pt>
                <c:pt idx="118">
                  <c:v>#N/A</c:v>
                </c:pt>
                <c:pt idx="119">
                  <c:v>#N/A</c:v>
                </c:pt>
                <c:pt idx="120">
                  <c:v>#N/A</c:v>
                </c:pt>
                <c:pt idx="121">
                  <c:v>#N/A</c:v>
                </c:pt>
                <c:pt idx="122">
                  <c:v>#N/A</c:v>
                </c:pt>
                <c:pt idx="123">
                  <c:v>#N/A</c:v>
                </c:pt>
                <c:pt idx="124">
                  <c:v>#N/A</c:v>
                </c:pt>
                <c:pt idx="125">
                  <c:v>#N/A</c:v>
                </c:pt>
                <c:pt idx="126">
                  <c:v>#N/A</c:v>
                </c:pt>
                <c:pt idx="127">
                  <c:v>#N/A</c:v>
                </c:pt>
                <c:pt idx="128">
                  <c:v>#N/A</c:v>
                </c:pt>
                <c:pt idx="129">
                  <c:v>#N/A</c:v>
                </c:pt>
                <c:pt idx="130">
                  <c:v>#N/A</c:v>
                </c:pt>
                <c:pt idx="131">
                  <c:v>#N/A</c:v>
                </c:pt>
                <c:pt idx="132">
                  <c:v>#N/A</c:v>
                </c:pt>
                <c:pt idx="133">
                  <c:v>#N/A</c:v>
                </c:pt>
                <c:pt idx="134">
                  <c:v>#N/A</c:v>
                </c:pt>
                <c:pt idx="135">
                  <c:v>#N/A</c:v>
                </c:pt>
                <c:pt idx="136">
                  <c:v>#N/A</c:v>
                </c:pt>
                <c:pt idx="137">
                  <c:v>#N/A</c:v>
                </c:pt>
                <c:pt idx="138">
                  <c:v>#N/A</c:v>
                </c:pt>
                <c:pt idx="139">
                  <c:v>#N/A</c:v>
                </c:pt>
                <c:pt idx="140">
                  <c:v>#N/A</c:v>
                </c:pt>
                <c:pt idx="141">
                  <c:v>#N/A</c:v>
                </c:pt>
                <c:pt idx="142">
                  <c:v>#N/A</c:v>
                </c:pt>
                <c:pt idx="143">
                  <c:v>#N/A</c:v>
                </c:pt>
                <c:pt idx="144">
                  <c:v>#N/A</c:v>
                </c:pt>
                <c:pt idx="145">
                  <c:v>#N/A</c:v>
                </c:pt>
                <c:pt idx="146">
                  <c:v>#N/A</c:v>
                </c:pt>
                <c:pt idx="147">
                  <c:v>#N/A</c:v>
                </c:pt>
                <c:pt idx="148">
                  <c:v>#N/A</c:v>
                </c:pt>
                <c:pt idx="149">
                  <c:v>#N/A</c:v>
                </c:pt>
                <c:pt idx="150">
                  <c:v>#N/A</c:v>
                </c:pt>
                <c:pt idx="151">
                  <c:v>#N/A</c:v>
                </c:pt>
                <c:pt idx="152">
                  <c:v>#N/A</c:v>
                </c:pt>
                <c:pt idx="153">
                  <c:v>#N/A</c:v>
                </c:pt>
                <c:pt idx="154">
                  <c:v>#N/A</c:v>
                </c:pt>
                <c:pt idx="155">
                  <c:v>#N/A</c:v>
                </c:pt>
                <c:pt idx="156">
                  <c:v>#N/A</c:v>
                </c:pt>
                <c:pt idx="157">
                  <c:v>#N/A</c:v>
                </c:pt>
                <c:pt idx="158">
                  <c:v>#N/A</c:v>
                </c:pt>
                <c:pt idx="159">
                  <c:v>#N/A</c:v>
                </c:pt>
                <c:pt idx="160">
                  <c:v>#N/A</c:v>
                </c:pt>
                <c:pt idx="161">
                  <c:v>#N/A</c:v>
                </c:pt>
                <c:pt idx="162">
                  <c:v>#N/A</c:v>
                </c:pt>
                <c:pt idx="163">
                  <c:v>#N/A</c:v>
                </c:pt>
                <c:pt idx="164">
                  <c:v>3</c:v>
                </c:pt>
                <c:pt idx="165">
                  <c:v>#N/A</c:v>
                </c:pt>
                <c:pt idx="166">
                  <c:v>#N/A</c:v>
                </c:pt>
                <c:pt idx="167">
                  <c:v>#N/A</c:v>
                </c:pt>
                <c:pt idx="168">
                  <c:v>1.61</c:v>
                </c:pt>
                <c:pt idx="169">
                  <c:v>2</c:v>
                </c:pt>
                <c:pt idx="170">
                  <c:v>#N/A</c:v>
                </c:pt>
                <c:pt idx="171">
                  <c:v>#N/A</c:v>
                </c:pt>
                <c:pt idx="172">
                  <c:v>#N/A</c:v>
                </c:pt>
                <c:pt idx="173">
                  <c:v>#N/A</c:v>
                </c:pt>
                <c:pt idx="174">
                  <c:v>#N/A</c:v>
                </c:pt>
                <c:pt idx="175">
                  <c:v>#N/A</c:v>
                </c:pt>
                <c:pt idx="176">
                  <c:v>#N/A</c:v>
                </c:pt>
                <c:pt idx="177">
                  <c:v>#N/A</c:v>
                </c:pt>
                <c:pt idx="178">
                  <c:v>4</c:v>
                </c:pt>
                <c:pt idx="179">
                  <c:v>#N/A</c:v>
                </c:pt>
                <c:pt idx="180">
                  <c:v>#N/A</c:v>
                </c:pt>
                <c:pt idx="181">
                  <c:v>#N/A</c:v>
                </c:pt>
                <c:pt idx="182">
                  <c:v>#N/A</c:v>
                </c:pt>
                <c:pt idx="183">
                  <c:v>#N/A</c:v>
                </c:pt>
                <c:pt idx="184">
                  <c:v>#N/A</c:v>
                </c:pt>
                <c:pt idx="185">
                  <c:v>#N/A</c:v>
                </c:pt>
                <c:pt idx="186">
                  <c:v>3.5</c:v>
                </c:pt>
                <c:pt idx="187">
                  <c:v>#N/A</c:v>
                </c:pt>
                <c:pt idx="188">
                  <c:v>3.5</c:v>
                </c:pt>
                <c:pt idx="189">
                  <c:v>#N/A</c:v>
                </c:pt>
                <c:pt idx="190">
                  <c:v>#N/A</c:v>
                </c:pt>
                <c:pt idx="191">
                  <c:v>4.1900000000000004</c:v>
                </c:pt>
                <c:pt idx="192">
                  <c:v>#N/A</c:v>
                </c:pt>
                <c:pt idx="193">
                  <c:v>#N/A</c:v>
                </c:pt>
                <c:pt idx="194">
                  <c:v>#N/A</c:v>
                </c:pt>
                <c:pt idx="195">
                  <c:v>#N/A</c:v>
                </c:pt>
                <c:pt idx="196">
                  <c:v>#N/A</c:v>
                </c:pt>
                <c:pt idx="197">
                  <c:v>5</c:v>
                </c:pt>
                <c:pt idx="198">
                  <c:v>2</c:v>
                </c:pt>
                <c:pt idx="199">
                  <c:v>#N/A</c:v>
                </c:pt>
                <c:pt idx="200">
                  <c:v>#N/A</c:v>
                </c:pt>
                <c:pt idx="201">
                  <c:v>2.0099999999999998</c:v>
                </c:pt>
                <c:pt idx="202">
                  <c:v>2</c:v>
                </c:pt>
                <c:pt idx="203">
                  <c:v>2.5</c:v>
                </c:pt>
                <c:pt idx="204">
                  <c:v>#N/A</c:v>
                </c:pt>
                <c:pt idx="205">
                  <c:v>3.23</c:v>
                </c:pt>
                <c:pt idx="206">
                  <c:v>#N/A</c:v>
                </c:pt>
                <c:pt idx="207">
                  <c:v>#N/A</c:v>
                </c:pt>
                <c:pt idx="208">
                  <c:v>#N/A</c:v>
                </c:pt>
                <c:pt idx="209">
                  <c:v>2.23</c:v>
                </c:pt>
                <c:pt idx="210">
                  <c:v>#N/A</c:v>
                </c:pt>
                <c:pt idx="211">
                  <c:v>#N/A</c:v>
                </c:pt>
                <c:pt idx="212">
                  <c:v>#N/A</c:v>
                </c:pt>
                <c:pt idx="213">
                  <c:v>2.5</c:v>
                </c:pt>
                <c:pt idx="214">
                  <c:v>6.5</c:v>
                </c:pt>
                <c:pt idx="215">
                  <c:v>1.1000000000000001</c:v>
                </c:pt>
                <c:pt idx="216">
                  <c:v>#N/A</c:v>
                </c:pt>
                <c:pt idx="217">
                  <c:v>#N/A</c:v>
                </c:pt>
                <c:pt idx="218">
                  <c:v>#N/A</c:v>
                </c:pt>
                <c:pt idx="219">
                  <c:v>3.09</c:v>
                </c:pt>
                <c:pt idx="220">
                  <c:v>#N/A</c:v>
                </c:pt>
                <c:pt idx="221">
                  <c:v>3.48</c:v>
                </c:pt>
                <c:pt idx="222">
                  <c:v>#N/A</c:v>
                </c:pt>
                <c:pt idx="223">
                  <c:v>#N/A</c:v>
                </c:pt>
                <c:pt idx="224">
                  <c:v>#N/A</c:v>
                </c:pt>
                <c:pt idx="225">
                  <c:v>2.5</c:v>
                </c:pt>
                <c:pt idx="226">
                  <c:v>2</c:v>
                </c:pt>
                <c:pt idx="227">
                  <c:v>#N/A</c:v>
                </c:pt>
                <c:pt idx="228">
                  <c:v>#N/A</c:v>
                </c:pt>
                <c:pt idx="229">
                  <c:v>2.88</c:v>
                </c:pt>
                <c:pt idx="230">
                  <c:v>#N/A</c:v>
                </c:pt>
                <c:pt idx="231">
                  <c:v>#N/A</c:v>
                </c:pt>
                <c:pt idx="232">
                  <c:v>#N/A</c:v>
                </c:pt>
                <c:pt idx="233">
                  <c:v>#N/A</c:v>
                </c:pt>
                <c:pt idx="234">
                  <c:v>#N/A</c:v>
                </c:pt>
                <c:pt idx="235">
                  <c:v>#N/A</c:v>
                </c:pt>
                <c:pt idx="236">
                  <c:v>#N/A</c:v>
                </c:pt>
                <c:pt idx="237">
                  <c:v>#N/A</c:v>
                </c:pt>
                <c:pt idx="238">
                  <c:v>#N/A</c:v>
                </c:pt>
                <c:pt idx="239">
                  <c:v>#N/A</c:v>
                </c:pt>
                <c:pt idx="240">
                  <c:v>2</c:v>
                </c:pt>
                <c:pt idx="241">
                  <c:v>#N/A</c:v>
                </c:pt>
                <c:pt idx="242">
                  <c:v>#N/A</c:v>
                </c:pt>
                <c:pt idx="243">
                  <c:v>#N/A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D13-CF42-B0CD-5FC07B4597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69446552"/>
        <c:axId val="1869452184"/>
      </c:scatterChart>
      <c:valAx>
        <c:axId val="1869446552"/>
        <c:scaling>
          <c:orientation val="minMax"/>
          <c:max val="55"/>
          <c:min val="0"/>
        </c:scaling>
        <c:delete val="0"/>
        <c:axPos val="b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Total bill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crossAx val="1869452184"/>
        <c:crosses val="autoZero"/>
        <c:crossBetween val="midCat"/>
      </c:valAx>
      <c:valAx>
        <c:axId val="1869452184"/>
        <c:scaling>
          <c:orientation val="minMax"/>
          <c:max val="11"/>
          <c:min val="0"/>
        </c:scaling>
        <c:delete val="0"/>
        <c:axPos val="l"/>
        <c:majorGridlines>
          <c:spPr>
            <a:ln w="28575" cmpd="sng">
              <a:solidFill>
                <a:schemeClr val="bg1"/>
              </a:solidFill>
            </a:ln>
          </c:spPr>
        </c:majorGridlines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Tips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crossAx val="1869446552"/>
        <c:crosses val="autoZero"/>
        <c:crossBetween val="midCat"/>
      </c:valAx>
      <c:spPr>
        <a:solidFill>
          <a:schemeClr val="bg1">
            <a:lumMod val="85000"/>
          </a:schemeClr>
        </a:solidFill>
      </c:spPr>
    </c:plotArea>
    <c:plotVisOnly val="1"/>
    <c:dispBlanksAs val="gap"/>
    <c:showDLblsOverMax val="0"/>
  </c:chart>
  <c:spPr>
    <a:ln>
      <a:solidFill>
        <a:schemeClr val="bg1"/>
      </a:solidFill>
    </a:ln>
  </c:spPr>
  <c:printSettings>
    <c:headerFooter/>
    <c:pageMargins b="1" l="0.75" r="0.75" t="1" header="0.5" footer="0.5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1"/>
          <c:order val="0"/>
          <c:tx>
            <c:strRef>
              <c:f>'Scatter &amp; Bubble'!$G$10</c:f>
              <c:strCache>
                <c:ptCount val="1"/>
                <c:pt idx="0">
                  <c:v>Male &amp; No</c:v>
                </c:pt>
              </c:strCache>
            </c:strRef>
          </c:tx>
          <c:spPr>
            <a:ln w="31750" cap="rnd" cmpd="sng" algn="ctr">
              <a:noFill/>
              <a:prstDash val="solid"/>
              <a:round/>
            </a:ln>
            <a:effectLst/>
          </c:spPr>
          <c:marker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6350" cap="flat" cmpd="sng" algn="ctr">
                <a:solidFill>
                  <a:schemeClr val="accent2"/>
                </a:solidFill>
                <a:prstDash val="solid"/>
                <a:round/>
              </a:ln>
              <a:effectLst/>
            </c:spPr>
          </c:marker>
          <c:xVal>
            <c:numRef>
              <c:f>'Scatter &amp; Bubble'!$C$11:$C$254</c:f>
              <c:numCache>
                <c:formatCode>General</c:formatCode>
                <c:ptCount val="244"/>
                <c:pt idx="0">
                  <c:v>16.989999999999998</c:v>
                </c:pt>
                <c:pt idx="1">
                  <c:v>10.34</c:v>
                </c:pt>
                <c:pt idx="2">
                  <c:v>21.01</c:v>
                </c:pt>
                <c:pt idx="3">
                  <c:v>23.68</c:v>
                </c:pt>
                <c:pt idx="4">
                  <c:v>24.59</c:v>
                </c:pt>
                <c:pt idx="5">
                  <c:v>25.29</c:v>
                </c:pt>
                <c:pt idx="6">
                  <c:v>8.77</c:v>
                </c:pt>
                <c:pt idx="7">
                  <c:v>26.88</c:v>
                </c:pt>
                <c:pt idx="8">
                  <c:v>15.04</c:v>
                </c:pt>
                <c:pt idx="9">
                  <c:v>14.78</c:v>
                </c:pt>
                <c:pt idx="10">
                  <c:v>10.27</c:v>
                </c:pt>
                <c:pt idx="11">
                  <c:v>35.26</c:v>
                </c:pt>
                <c:pt idx="12">
                  <c:v>15.42</c:v>
                </c:pt>
                <c:pt idx="13">
                  <c:v>18.43</c:v>
                </c:pt>
                <c:pt idx="14">
                  <c:v>14.83</c:v>
                </c:pt>
                <c:pt idx="15">
                  <c:v>21.58</c:v>
                </c:pt>
                <c:pt idx="16">
                  <c:v>10.33</c:v>
                </c:pt>
                <c:pt idx="17">
                  <c:v>16.29</c:v>
                </c:pt>
                <c:pt idx="18">
                  <c:v>16.97</c:v>
                </c:pt>
                <c:pt idx="19">
                  <c:v>20.65</c:v>
                </c:pt>
                <c:pt idx="20">
                  <c:v>17.920000000000002</c:v>
                </c:pt>
                <c:pt idx="21">
                  <c:v>20.29</c:v>
                </c:pt>
                <c:pt idx="22">
                  <c:v>15.77</c:v>
                </c:pt>
                <c:pt idx="23">
                  <c:v>39.42</c:v>
                </c:pt>
                <c:pt idx="24">
                  <c:v>19.82</c:v>
                </c:pt>
                <c:pt idx="25">
                  <c:v>17.809999999999999</c:v>
                </c:pt>
                <c:pt idx="26">
                  <c:v>13.37</c:v>
                </c:pt>
                <c:pt idx="27">
                  <c:v>12.69</c:v>
                </c:pt>
                <c:pt idx="28">
                  <c:v>21.7</c:v>
                </c:pt>
                <c:pt idx="29">
                  <c:v>19.649999999999999</c:v>
                </c:pt>
                <c:pt idx="30">
                  <c:v>9.5500000000000007</c:v>
                </c:pt>
                <c:pt idx="31">
                  <c:v>18.350000000000001</c:v>
                </c:pt>
                <c:pt idx="32">
                  <c:v>15.06</c:v>
                </c:pt>
                <c:pt idx="33">
                  <c:v>20.69</c:v>
                </c:pt>
                <c:pt idx="34">
                  <c:v>17.78</c:v>
                </c:pt>
                <c:pt idx="35">
                  <c:v>24.06</c:v>
                </c:pt>
                <c:pt idx="36">
                  <c:v>16.309999999999999</c:v>
                </c:pt>
                <c:pt idx="37">
                  <c:v>16.93</c:v>
                </c:pt>
                <c:pt idx="38">
                  <c:v>18.690000000000001</c:v>
                </c:pt>
                <c:pt idx="39">
                  <c:v>31.27</c:v>
                </c:pt>
                <c:pt idx="40">
                  <c:v>16.04</c:v>
                </c:pt>
                <c:pt idx="41">
                  <c:v>17.46</c:v>
                </c:pt>
                <c:pt idx="42">
                  <c:v>13.94</c:v>
                </c:pt>
                <c:pt idx="43">
                  <c:v>9.68</c:v>
                </c:pt>
                <c:pt idx="44">
                  <c:v>30.4</c:v>
                </c:pt>
                <c:pt idx="45">
                  <c:v>18.29</c:v>
                </c:pt>
                <c:pt idx="46">
                  <c:v>22.23</c:v>
                </c:pt>
                <c:pt idx="47">
                  <c:v>32.4</c:v>
                </c:pt>
                <c:pt idx="48">
                  <c:v>28.55</c:v>
                </c:pt>
                <c:pt idx="49">
                  <c:v>18.04</c:v>
                </c:pt>
                <c:pt idx="50">
                  <c:v>12.54</c:v>
                </c:pt>
                <c:pt idx="51">
                  <c:v>10.29</c:v>
                </c:pt>
                <c:pt idx="52">
                  <c:v>34.81</c:v>
                </c:pt>
                <c:pt idx="53">
                  <c:v>9.94</c:v>
                </c:pt>
                <c:pt idx="54">
                  <c:v>25.56</c:v>
                </c:pt>
                <c:pt idx="55">
                  <c:v>19.489999999999998</c:v>
                </c:pt>
                <c:pt idx="56">
                  <c:v>38.01</c:v>
                </c:pt>
                <c:pt idx="57">
                  <c:v>26.41</c:v>
                </c:pt>
                <c:pt idx="58">
                  <c:v>11.24</c:v>
                </c:pt>
                <c:pt idx="59">
                  <c:v>48.27</c:v>
                </c:pt>
                <c:pt idx="60">
                  <c:v>20.29</c:v>
                </c:pt>
                <c:pt idx="61">
                  <c:v>13.81</c:v>
                </c:pt>
                <c:pt idx="62">
                  <c:v>11.02</c:v>
                </c:pt>
                <c:pt idx="63">
                  <c:v>18.29</c:v>
                </c:pt>
                <c:pt idx="64">
                  <c:v>17.59</c:v>
                </c:pt>
                <c:pt idx="65">
                  <c:v>20.079999999999998</c:v>
                </c:pt>
                <c:pt idx="66">
                  <c:v>16.45</c:v>
                </c:pt>
                <c:pt idx="67">
                  <c:v>3.07</c:v>
                </c:pt>
                <c:pt idx="68">
                  <c:v>20.23</c:v>
                </c:pt>
                <c:pt idx="69">
                  <c:v>15.01</c:v>
                </c:pt>
                <c:pt idx="70">
                  <c:v>12.02</c:v>
                </c:pt>
                <c:pt idx="71">
                  <c:v>17.07</c:v>
                </c:pt>
                <c:pt idx="72">
                  <c:v>26.86</c:v>
                </c:pt>
                <c:pt idx="73">
                  <c:v>25.28</c:v>
                </c:pt>
                <c:pt idx="74">
                  <c:v>14.73</c:v>
                </c:pt>
                <c:pt idx="75">
                  <c:v>10.51</c:v>
                </c:pt>
                <c:pt idx="76">
                  <c:v>17.920000000000002</c:v>
                </c:pt>
                <c:pt idx="77">
                  <c:v>27.2</c:v>
                </c:pt>
                <c:pt idx="78">
                  <c:v>22.76</c:v>
                </c:pt>
                <c:pt idx="79">
                  <c:v>17.29</c:v>
                </c:pt>
                <c:pt idx="80">
                  <c:v>19.440000000000001</c:v>
                </c:pt>
                <c:pt idx="81">
                  <c:v>16.66</c:v>
                </c:pt>
                <c:pt idx="82">
                  <c:v>10.07</c:v>
                </c:pt>
                <c:pt idx="83">
                  <c:v>32.68</c:v>
                </c:pt>
                <c:pt idx="84">
                  <c:v>15.98</c:v>
                </c:pt>
                <c:pt idx="85">
                  <c:v>34.83</c:v>
                </c:pt>
                <c:pt idx="86">
                  <c:v>13.03</c:v>
                </c:pt>
                <c:pt idx="87">
                  <c:v>18.28</c:v>
                </c:pt>
                <c:pt idx="88">
                  <c:v>24.71</c:v>
                </c:pt>
                <c:pt idx="89">
                  <c:v>21.16</c:v>
                </c:pt>
                <c:pt idx="90">
                  <c:v>28.97</c:v>
                </c:pt>
                <c:pt idx="91">
                  <c:v>22.49</c:v>
                </c:pt>
                <c:pt idx="92">
                  <c:v>5.75</c:v>
                </c:pt>
                <c:pt idx="93">
                  <c:v>16.32</c:v>
                </c:pt>
                <c:pt idx="94">
                  <c:v>22.75</c:v>
                </c:pt>
                <c:pt idx="95">
                  <c:v>40.17</c:v>
                </c:pt>
                <c:pt idx="96">
                  <c:v>27.28</c:v>
                </c:pt>
                <c:pt idx="97">
                  <c:v>12.03</c:v>
                </c:pt>
                <c:pt idx="98">
                  <c:v>21.01</c:v>
                </c:pt>
                <c:pt idx="99">
                  <c:v>12.46</c:v>
                </c:pt>
                <c:pt idx="100">
                  <c:v>11.35</c:v>
                </c:pt>
                <c:pt idx="101">
                  <c:v>15.38</c:v>
                </c:pt>
                <c:pt idx="102">
                  <c:v>44.3</c:v>
                </c:pt>
                <c:pt idx="103">
                  <c:v>22.42</c:v>
                </c:pt>
                <c:pt idx="104">
                  <c:v>20.92</c:v>
                </c:pt>
                <c:pt idx="105">
                  <c:v>15.36</c:v>
                </c:pt>
                <c:pt idx="106">
                  <c:v>20.49</c:v>
                </c:pt>
                <c:pt idx="107">
                  <c:v>25.21</c:v>
                </c:pt>
                <c:pt idx="108">
                  <c:v>18.239999999999998</c:v>
                </c:pt>
                <c:pt idx="109">
                  <c:v>14.31</c:v>
                </c:pt>
                <c:pt idx="110">
                  <c:v>14</c:v>
                </c:pt>
                <c:pt idx="111">
                  <c:v>7.25</c:v>
                </c:pt>
                <c:pt idx="112">
                  <c:v>38.07</c:v>
                </c:pt>
                <c:pt idx="113">
                  <c:v>23.95</c:v>
                </c:pt>
                <c:pt idx="114">
                  <c:v>25.71</c:v>
                </c:pt>
                <c:pt idx="115">
                  <c:v>17.309999999999999</c:v>
                </c:pt>
                <c:pt idx="116">
                  <c:v>29.93</c:v>
                </c:pt>
                <c:pt idx="117">
                  <c:v>10.65</c:v>
                </c:pt>
                <c:pt idx="118">
                  <c:v>12.43</c:v>
                </c:pt>
                <c:pt idx="119">
                  <c:v>24.08</c:v>
                </c:pt>
                <c:pt idx="120">
                  <c:v>11.69</c:v>
                </c:pt>
                <c:pt idx="121">
                  <c:v>13.42</c:v>
                </c:pt>
                <c:pt idx="122">
                  <c:v>14.26</c:v>
                </c:pt>
                <c:pt idx="123">
                  <c:v>15.95</c:v>
                </c:pt>
                <c:pt idx="124">
                  <c:v>12.48</c:v>
                </c:pt>
                <c:pt idx="125">
                  <c:v>29.8</c:v>
                </c:pt>
                <c:pt idx="126">
                  <c:v>8.52</c:v>
                </c:pt>
                <c:pt idx="127">
                  <c:v>14.52</c:v>
                </c:pt>
                <c:pt idx="128">
                  <c:v>11.38</c:v>
                </c:pt>
                <c:pt idx="129">
                  <c:v>22.82</c:v>
                </c:pt>
                <c:pt idx="130">
                  <c:v>19.079999999999998</c:v>
                </c:pt>
                <c:pt idx="131">
                  <c:v>20.27</c:v>
                </c:pt>
                <c:pt idx="132">
                  <c:v>11.17</c:v>
                </c:pt>
                <c:pt idx="133">
                  <c:v>12.26</c:v>
                </c:pt>
                <c:pt idx="134">
                  <c:v>18.260000000000002</c:v>
                </c:pt>
                <c:pt idx="135">
                  <c:v>8.51</c:v>
                </c:pt>
                <c:pt idx="136">
                  <c:v>10.33</c:v>
                </c:pt>
                <c:pt idx="137">
                  <c:v>14.15</c:v>
                </c:pt>
                <c:pt idx="138">
                  <c:v>16</c:v>
                </c:pt>
                <c:pt idx="139">
                  <c:v>13.16</c:v>
                </c:pt>
                <c:pt idx="140">
                  <c:v>17.47</c:v>
                </c:pt>
                <c:pt idx="141">
                  <c:v>34.299999999999997</c:v>
                </c:pt>
                <c:pt idx="142">
                  <c:v>41.19</c:v>
                </c:pt>
                <c:pt idx="143">
                  <c:v>27.05</c:v>
                </c:pt>
                <c:pt idx="144">
                  <c:v>16.43</c:v>
                </c:pt>
                <c:pt idx="145">
                  <c:v>8.35</c:v>
                </c:pt>
                <c:pt idx="146">
                  <c:v>18.64</c:v>
                </c:pt>
                <c:pt idx="147">
                  <c:v>11.87</c:v>
                </c:pt>
                <c:pt idx="148">
                  <c:v>9.7799999999999994</c:v>
                </c:pt>
                <c:pt idx="149">
                  <c:v>7.51</c:v>
                </c:pt>
                <c:pt idx="150">
                  <c:v>14.07</c:v>
                </c:pt>
                <c:pt idx="151">
                  <c:v>13.13</c:v>
                </c:pt>
                <c:pt idx="152">
                  <c:v>17.260000000000002</c:v>
                </c:pt>
                <c:pt idx="153">
                  <c:v>24.55</c:v>
                </c:pt>
                <c:pt idx="154">
                  <c:v>19.77</c:v>
                </c:pt>
                <c:pt idx="155">
                  <c:v>29.85</c:v>
                </c:pt>
                <c:pt idx="156">
                  <c:v>48.17</c:v>
                </c:pt>
                <c:pt idx="157">
                  <c:v>25</c:v>
                </c:pt>
                <c:pt idx="158">
                  <c:v>13.39</c:v>
                </c:pt>
                <c:pt idx="159">
                  <c:v>16.489999999999998</c:v>
                </c:pt>
                <c:pt idx="160">
                  <c:v>21.5</c:v>
                </c:pt>
                <c:pt idx="161">
                  <c:v>12.66</c:v>
                </c:pt>
                <c:pt idx="162">
                  <c:v>16.21</c:v>
                </c:pt>
                <c:pt idx="163">
                  <c:v>13.81</c:v>
                </c:pt>
                <c:pt idx="164">
                  <c:v>17.510000000000002</c:v>
                </c:pt>
                <c:pt idx="165">
                  <c:v>24.52</c:v>
                </c:pt>
                <c:pt idx="166">
                  <c:v>20.76</c:v>
                </c:pt>
                <c:pt idx="167">
                  <c:v>31.71</c:v>
                </c:pt>
                <c:pt idx="168">
                  <c:v>10.59</c:v>
                </c:pt>
                <c:pt idx="169">
                  <c:v>10.63</c:v>
                </c:pt>
                <c:pt idx="170">
                  <c:v>50.81</c:v>
                </c:pt>
                <c:pt idx="171">
                  <c:v>15.81</c:v>
                </c:pt>
                <c:pt idx="172">
                  <c:v>7.25</c:v>
                </c:pt>
                <c:pt idx="173">
                  <c:v>31.85</c:v>
                </c:pt>
                <c:pt idx="174">
                  <c:v>16.82</c:v>
                </c:pt>
                <c:pt idx="175">
                  <c:v>32.9</c:v>
                </c:pt>
                <c:pt idx="176">
                  <c:v>17.89</c:v>
                </c:pt>
                <c:pt idx="177">
                  <c:v>14.48</c:v>
                </c:pt>
                <c:pt idx="178">
                  <c:v>9.6</c:v>
                </c:pt>
                <c:pt idx="179">
                  <c:v>34.630000000000003</c:v>
                </c:pt>
                <c:pt idx="180">
                  <c:v>34.65</c:v>
                </c:pt>
                <c:pt idx="181">
                  <c:v>23.33</c:v>
                </c:pt>
                <c:pt idx="182">
                  <c:v>45.35</c:v>
                </c:pt>
                <c:pt idx="183">
                  <c:v>23.17</c:v>
                </c:pt>
                <c:pt idx="184">
                  <c:v>40.549999999999997</c:v>
                </c:pt>
                <c:pt idx="185">
                  <c:v>20.69</c:v>
                </c:pt>
                <c:pt idx="186">
                  <c:v>20.9</c:v>
                </c:pt>
                <c:pt idx="187">
                  <c:v>30.46</c:v>
                </c:pt>
                <c:pt idx="188">
                  <c:v>18.149999999999999</c:v>
                </c:pt>
                <c:pt idx="189">
                  <c:v>23.1</c:v>
                </c:pt>
                <c:pt idx="190">
                  <c:v>15.69</c:v>
                </c:pt>
                <c:pt idx="191">
                  <c:v>19.809999999999999</c:v>
                </c:pt>
                <c:pt idx="192">
                  <c:v>28.44</c:v>
                </c:pt>
                <c:pt idx="193">
                  <c:v>15.48</c:v>
                </c:pt>
                <c:pt idx="194">
                  <c:v>16.579999999999998</c:v>
                </c:pt>
                <c:pt idx="195">
                  <c:v>7.56</c:v>
                </c:pt>
                <c:pt idx="196">
                  <c:v>10.34</c:v>
                </c:pt>
                <c:pt idx="197">
                  <c:v>43.11</c:v>
                </c:pt>
                <c:pt idx="198">
                  <c:v>13</c:v>
                </c:pt>
                <c:pt idx="199">
                  <c:v>13.51</c:v>
                </c:pt>
                <c:pt idx="200">
                  <c:v>18.71</c:v>
                </c:pt>
                <c:pt idx="201">
                  <c:v>12.74</c:v>
                </c:pt>
                <c:pt idx="202">
                  <c:v>13</c:v>
                </c:pt>
                <c:pt idx="203">
                  <c:v>16.399999999999999</c:v>
                </c:pt>
                <c:pt idx="204">
                  <c:v>20.53</c:v>
                </c:pt>
                <c:pt idx="205">
                  <c:v>16.47</c:v>
                </c:pt>
                <c:pt idx="206">
                  <c:v>26.59</c:v>
                </c:pt>
                <c:pt idx="207">
                  <c:v>38.729999999999997</c:v>
                </c:pt>
                <c:pt idx="208">
                  <c:v>24.27</c:v>
                </c:pt>
                <c:pt idx="209">
                  <c:v>12.76</c:v>
                </c:pt>
                <c:pt idx="210">
                  <c:v>30.06</c:v>
                </c:pt>
                <c:pt idx="211">
                  <c:v>25.89</c:v>
                </c:pt>
                <c:pt idx="212">
                  <c:v>48.33</c:v>
                </c:pt>
                <c:pt idx="213">
                  <c:v>13.27</c:v>
                </c:pt>
                <c:pt idx="214">
                  <c:v>28.17</c:v>
                </c:pt>
                <c:pt idx="215">
                  <c:v>12.9</c:v>
                </c:pt>
                <c:pt idx="216">
                  <c:v>28.15</c:v>
                </c:pt>
                <c:pt idx="217">
                  <c:v>11.59</c:v>
                </c:pt>
                <c:pt idx="218">
                  <c:v>7.74</c:v>
                </c:pt>
                <c:pt idx="219">
                  <c:v>30.14</c:v>
                </c:pt>
                <c:pt idx="220">
                  <c:v>12.16</c:v>
                </c:pt>
                <c:pt idx="221">
                  <c:v>13.42</c:v>
                </c:pt>
                <c:pt idx="222">
                  <c:v>8.58</c:v>
                </c:pt>
                <c:pt idx="223">
                  <c:v>15.98</c:v>
                </c:pt>
                <c:pt idx="224">
                  <c:v>13.42</c:v>
                </c:pt>
                <c:pt idx="225">
                  <c:v>16.27</c:v>
                </c:pt>
                <c:pt idx="226">
                  <c:v>10.09</c:v>
                </c:pt>
                <c:pt idx="227">
                  <c:v>20.45</c:v>
                </c:pt>
                <c:pt idx="228">
                  <c:v>13.28</c:v>
                </c:pt>
                <c:pt idx="229">
                  <c:v>22.12</c:v>
                </c:pt>
                <c:pt idx="230">
                  <c:v>24.01</c:v>
                </c:pt>
                <c:pt idx="231">
                  <c:v>15.69</c:v>
                </c:pt>
                <c:pt idx="232">
                  <c:v>11.61</c:v>
                </c:pt>
                <c:pt idx="233">
                  <c:v>10.77</c:v>
                </c:pt>
                <c:pt idx="234">
                  <c:v>15.53</c:v>
                </c:pt>
                <c:pt idx="235">
                  <c:v>10.07</c:v>
                </c:pt>
                <c:pt idx="236">
                  <c:v>12.6</c:v>
                </c:pt>
                <c:pt idx="237">
                  <c:v>32.83</c:v>
                </c:pt>
                <c:pt idx="238">
                  <c:v>35.83</c:v>
                </c:pt>
                <c:pt idx="239">
                  <c:v>29.03</c:v>
                </c:pt>
                <c:pt idx="240">
                  <c:v>27.18</c:v>
                </c:pt>
                <c:pt idx="241">
                  <c:v>22.67</c:v>
                </c:pt>
                <c:pt idx="242">
                  <c:v>17.82</c:v>
                </c:pt>
                <c:pt idx="243">
                  <c:v>18.78</c:v>
                </c:pt>
              </c:numCache>
            </c:numRef>
          </c:xVal>
          <c:yVal>
            <c:numRef>
              <c:f>'Scatter &amp; Bubble'!$G$11:$G$254</c:f>
              <c:numCache>
                <c:formatCode>0.00</c:formatCode>
                <c:ptCount val="244"/>
                <c:pt idx="0">
                  <c:v>#N/A</c:v>
                </c:pt>
                <c:pt idx="1">
                  <c:v>1.66</c:v>
                </c:pt>
                <c:pt idx="2">
                  <c:v>3.5</c:v>
                </c:pt>
                <c:pt idx="3">
                  <c:v>3.31</c:v>
                </c:pt>
                <c:pt idx="4">
                  <c:v>#N/A</c:v>
                </c:pt>
                <c:pt idx="5">
                  <c:v>4.71</c:v>
                </c:pt>
                <c:pt idx="6">
                  <c:v>2</c:v>
                </c:pt>
                <c:pt idx="7">
                  <c:v>3.12</c:v>
                </c:pt>
                <c:pt idx="8">
                  <c:v>1.96</c:v>
                </c:pt>
                <c:pt idx="9">
                  <c:v>3.23</c:v>
                </c:pt>
                <c:pt idx="10">
                  <c:v>1.71</c:v>
                </c:pt>
                <c:pt idx="11">
                  <c:v>#N/A</c:v>
                </c:pt>
                <c:pt idx="12">
                  <c:v>1.57</c:v>
                </c:pt>
                <c:pt idx="13">
                  <c:v>3</c:v>
                </c:pt>
                <c:pt idx="14">
                  <c:v>#N/A</c:v>
                </c:pt>
                <c:pt idx="15">
                  <c:v>3.92</c:v>
                </c:pt>
                <c:pt idx="16">
                  <c:v>#N/A</c:v>
                </c:pt>
                <c:pt idx="17">
                  <c:v>3.71</c:v>
                </c:pt>
                <c:pt idx="18">
                  <c:v>#N/A</c:v>
                </c:pt>
                <c:pt idx="19">
                  <c:v>3.35</c:v>
                </c:pt>
                <c:pt idx="20">
                  <c:v>4.08</c:v>
                </c:pt>
                <c:pt idx="21">
                  <c:v>#N/A</c:v>
                </c:pt>
                <c:pt idx="22">
                  <c:v>#N/A</c:v>
                </c:pt>
                <c:pt idx="23">
                  <c:v>7.58</c:v>
                </c:pt>
                <c:pt idx="24">
                  <c:v>3.18</c:v>
                </c:pt>
                <c:pt idx="25">
                  <c:v>2.34</c:v>
                </c:pt>
                <c:pt idx="26">
                  <c:v>2</c:v>
                </c:pt>
                <c:pt idx="27">
                  <c:v>2</c:v>
                </c:pt>
                <c:pt idx="28">
                  <c:v>4.3</c:v>
                </c:pt>
                <c:pt idx="29">
                  <c:v>#N/A</c:v>
                </c:pt>
                <c:pt idx="30">
                  <c:v>1.45</c:v>
                </c:pt>
                <c:pt idx="31">
                  <c:v>2.5</c:v>
                </c:pt>
                <c:pt idx="32">
                  <c:v>#N/A</c:v>
                </c:pt>
                <c:pt idx="33">
                  <c:v>#N/A</c:v>
                </c:pt>
                <c:pt idx="34">
                  <c:v>3.27</c:v>
                </c:pt>
                <c:pt idx="35">
                  <c:v>3.6</c:v>
                </c:pt>
                <c:pt idx="36">
                  <c:v>2</c:v>
                </c:pt>
                <c:pt idx="37">
                  <c:v>#N/A</c:v>
                </c:pt>
                <c:pt idx="38">
                  <c:v>2.31</c:v>
                </c:pt>
                <c:pt idx="39">
                  <c:v>5</c:v>
                </c:pt>
                <c:pt idx="40">
                  <c:v>2.2400000000000002</c:v>
                </c:pt>
                <c:pt idx="41">
                  <c:v>2.54</c:v>
                </c:pt>
                <c:pt idx="42">
                  <c:v>3.06</c:v>
                </c:pt>
                <c:pt idx="43">
                  <c:v>1.32</c:v>
                </c:pt>
                <c:pt idx="44">
                  <c:v>5.6</c:v>
                </c:pt>
                <c:pt idx="45">
                  <c:v>3</c:v>
                </c:pt>
                <c:pt idx="46">
                  <c:v>5</c:v>
                </c:pt>
                <c:pt idx="47">
                  <c:v>6</c:v>
                </c:pt>
                <c:pt idx="48">
                  <c:v>2.0499999999999998</c:v>
                </c:pt>
                <c:pt idx="49">
                  <c:v>3</c:v>
                </c:pt>
                <c:pt idx="50">
                  <c:v>2.5</c:v>
                </c:pt>
                <c:pt idx="51">
                  <c:v>#N/A</c:v>
                </c:pt>
                <c:pt idx="52">
                  <c:v>#N/A</c:v>
                </c:pt>
                <c:pt idx="53">
                  <c:v>1.56</c:v>
                </c:pt>
                <c:pt idx="54">
                  <c:v>4.34</c:v>
                </c:pt>
                <c:pt idx="55">
                  <c:v>3.51</c:v>
                </c:pt>
                <c:pt idx="56">
                  <c:v>#N/A</c:v>
                </c:pt>
                <c:pt idx="57">
                  <c:v>#N/A</c:v>
                </c:pt>
                <c:pt idx="58">
                  <c:v>#N/A</c:v>
                </c:pt>
                <c:pt idx="59">
                  <c:v>6.73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#N/A</c:v>
                </c:pt>
                <c:pt idx="64">
                  <c:v>2.64</c:v>
                </c:pt>
                <c:pt idx="65">
                  <c:v>3.15</c:v>
                </c:pt>
                <c:pt idx="66">
                  <c:v>#N/A</c:v>
                </c:pt>
                <c:pt idx="67">
                  <c:v>#N/A</c:v>
                </c:pt>
                <c:pt idx="68">
                  <c:v>2.0099999999999998</c:v>
                </c:pt>
                <c:pt idx="69">
                  <c:v>#N/A</c:v>
                </c:pt>
                <c:pt idx="70">
                  <c:v>1.97</c:v>
                </c:pt>
                <c:pt idx="71">
                  <c:v>#N/A</c:v>
                </c:pt>
                <c:pt idx="72">
                  <c:v>#N/A</c:v>
                </c:pt>
                <c:pt idx="73">
                  <c:v>#N/A</c:v>
                </c:pt>
                <c:pt idx="74">
                  <c:v>#N/A</c:v>
                </c:pt>
                <c:pt idx="75">
                  <c:v>1.25</c:v>
                </c:pt>
                <c:pt idx="76">
                  <c:v>#N/A</c:v>
                </c:pt>
                <c:pt idx="77">
                  <c:v>4</c:v>
                </c:pt>
                <c:pt idx="78">
                  <c:v>3</c:v>
                </c:pt>
                <c:pt idx="79">
                  <c:v>2.71</c:v>
                </c:pt>
                <c:pt idx="80">
                  <c:v>#N/A</c:v>
                </c:pt>
                <c:pt idx="81">
                  <c:v>3.4</c:v>
                </c:pt>
                <c:pt idx="82">
                  <c:v>#N/A</c:v>
                </c:pt>
                <c:pt idx="83">
                  <c:v>#N/A</c:v>
                </c:pt>
                <c:pt idx="84">
                  <c:v>2.0299999999999998</c:v>
                </c:pt>
                <c:pt idx="85">
                  <c:v>#N/A</c:v>
                </c:pt>
                <c:pt idx="86">
                  <c:v>2</c:v>
                </c:pt>
                <c:pt idx="87">
                  <c:v>4</c:v>
                </c:pt>
                <c:pt idx="88">
                  <c:v>5.85</c:v>
                </c:pt>
                <c:pt idx="89">
                  <c:v>3</c:v>
                </c:pt>
                <c:pt idx="90">
                  <c:v>#N/A</c:v>
                </c:pt>
                <c:pt idx="91">
                  <c:v>3.5</c:v>
                </c:pt>
                <c:pt idx="92">
                  <c:v>#N/A</c:v>
                </c:pt>
                <c:pt idx="93">
                  <c:v>#N/A</c:v>
                </c:pt>
                <c:pt idx="94">
                  <c:v>#N/A</c:v>
                </c:pt>
                <c:pt idx="95">
                  <c:v>#N/A</c:v>
                </c:pt>
                <c:pt idx="96">
                  <c:v>#N/A</c:v>
                </c:pt>
                <c:pt idx="97">
                  <c:v>#N/A</c:v>
                </c:pt>
                <c:pt idx="98">
                  <c:v>#N/A</c:v>
                </c:pt>
                <c:pt idx="99">
                  <c:v>1.5</c:v>
                </c:pt>
                <c:pt idx="100">
                  <c:v>#N/A</c:v>
                </c:pt>
                <c:pt idx="101">
                  <c:v>#N/A</c:v>
                </c:pt>
                <c:pt idx="102">
                  <c:v>#N/A</c:v>
                </c:pt>
                <c:pt idx="103">
                  <c:v>#N/A</c:v>
                </c:pt>
                <c:pt idx="104">
                  <c:v>#N/A</c:v>
                </c:pt>
                <c:pt idx="105">
                  <c:v>#N/A</c:v>
                </c:pt>
                <c:pt idx="106">
                  <c:v>#N/A</c:v>
                </c:pt>
                <c:pt idx="107">
                  <c:v>#N/A</c:v>
                </c:pt>
                <c:pt idx="108">
                  <c:v>3.76</c:v>
                </c:pt>
                <c:pt idx="109">
                  <c:v>#N/A</c:v>
                </c:pt>
                <c:pt idx="110">
                  <c:v>3</c:v>
                </c:pt>
                <c:pt idx="111">
                  <c:v>#N/A</c:v>
                </c:pt>
                <c:pt idx="112">
                  <c:v>4</c:v>
                </c:pt>
                <c:pt idx="113">
                  <c:v>2.5499999999999998</c:v>
                </c:pt>
                <c:pt idx="114">
                  <c:v>#N/A</c:v>
                </c:pt>
                <c:pt idx="115">
                  <c:v>#N/A</c:v>
                </c:pt>
                <c:pt idx="116">
                  <c:v>5.07</c:v>
                </c:pt>
                <c:pt idx="117">
                  <c:v>#N/A</c:v>
                </c:pt>
                <c:pt idx="118">
                  <c:v>#N/A</c:v>
                </c:pt>
                <c:pt idx="119">
                  <c:v>#N/A</c:v>
                </c:pt>
                <c:pt idx="120">
                  <c:v>2.31</c:v>
                </c:pt>
                <c:pt idx="121">
                  <c:v>#N/A</c:v>
                </c:pt>
                <c:pt idx="122">
                  <c:v>2.5</c:v>
                </c:pt>
                <c:pt idx="123">
                  <c:v>2</c:v>
                </c:pt>
                <c:pt idx="124">
                  <c:v>#N/A</c:v>
                </c:pt>
                <c:pt idx="125">
                  <c:v>#N/A</c:v>
                </c:pt>
                <c:pt idx="126">
                  <c:v>1.48</c:v>
                </c:pt>
                <c:pt idx="127">
                  <c:v>#N/A</c:v>
                </c:pt>
                <c:pt idx="128">
                  <c:v>#N/A</c:v>
                </c:pt>
                <c:pt idx="129">
                  <c:v>2.1800000000000002</c:v>
                </c:pt>
                <c:pt idx="130">
                  <c:v>1.5</c:v>
                </c:pt>
                <c:pt idx="131">
                  <c:v>#N/A</c:v>
                </c:pt>
                <c:pt idx="132">
                  <c:v>#N/A</c:v>
                </c:pt>
                <c:pt idx="133">
                  <c:v>#N/A</c:v>
                </c:pt>
                <c:pt idx="134">
                  <c:v>#N/A</c:v>
                </c:pt>
                <c:pt idx="135">
                  <c:v>#N/A</c:v>
                </c:pt>
                <c:pt idx="136">
                  <c:v>#N/A</c:v>
                </c:pt>
                <c:pt idx="137">
                  <c:v>#N/A</c:v>
                </c:pt>
                <c:pt idx="138">
                  <c:v>#N/A</c:v>
                </c:pt>
                <c:pt idx="139">
                  <c:v>#N/A</c:v>
                </c:pt>
                <c:pt idx="140">
                  <c:v>#N/A</c:v>
                </c:pt>
                <c:pt idx="141">
                  <c:v>6.7</c:v>
                </c:pt>
                <c:pt idx="142">
                  <c:v>5</c:v>
                </c:pt>
                <c:pt idx="143">
                  <c:v>#N/A</c:v>
                </c:pt>
                <c:pt idx="144">
                  <c:v>#N/A</c:v>
                </c:pt>
                <c:pt idx="145">
                  <c:v>#N/A</c:v>
                </c:pt>
                <c:pt idx="146">
                  <c:v>#N/A</c:v>
                </c:pt>
                <c:pt idx="147">
                  <c:v>#N/A</c:v>
                </c:pt>
                <c:pt idx="148">
                  <c:v>1.73</c:v>
                </c:pt>
                <c:pt idx="149">
                  <c:v>2</c:v>
                </c:pt>
                <c:pt idx="150">
                  <c:v>2.5</c:v>
                </c:pt>
                <c:pt idx="151">
                  <c:v>2</c:v>
                </c:pt>
                <c:pt idx="152">
                  <c:v>2.74</c:v>
                </c:pt>
                <c:pt idx="153">
                  <c:v>2</c:v>
                </c:pt>
                <c:pt idx="154">
                  <c:v>2</c:v>
                </c:pt>
                <c:pt idx="155">
                  <c:v>#N/A</c:v>
                </c:pt>
                <c:pt idx="156">
                  <c:v>5</c:v>
                </c:pt>
                <c:pt idx="157">
                  <c:v>#N/A</c:v>
                </c:pt>
                <c:pt idx="158">
                  <c:v>#N/A</c:v>
                </c:pt>
                <c:pt idx="159">
                  <c:v>2</c:v>
                </c:pt>
                <c:pt idx="160">
                  <c:v>3.5</c:v>
                </c:pt>
                <c:pt idx="161">
                  <c:v>2.5</c:v>
                </c:pt>
                <c:pt idx="162">
                  <c:v>#N/A</c:v>
                </c:pt>
                <c:pt idx="163">
                  <c:v>2</c:v>
                </c:pt>
                <c:pt idx="164">
                  <c:v>#N/A</c:v>
                </c:pt>
                <c:pt idx="165">
                  <c:v>3.48</c:v>
                </c:pt>
                <c:pt idx="166">
                  <c:v>2.2400000000000002</c:v>
                </c:pt>
                <c:pt idx="167">
                  <c:v>4.5</c:v>
                </c:pt>
                <c:pt idx="168">
                  <c:v>#N/A</c:v>
                </c:pt>
                <c:pt idx="169">
                  <c:v>#N/A</c:v>
                </c:pt>
                <c:pt idx="170">
                  <c:v>#N/A</c:v>
                </c:pt>
                <c:pt idx="171">
                  <c:v>#N/A</c:v>
                </c:pt>
                <c:pt idx="172">
                  <c:v>#N/A</c:v>
                </c:pt>
                <c:pt idx="173">
                  <c:v>#N/A</c:v>
                </c:pt>
                <c:pt idx="174">
                  <c:v>#N/A</c:v>
                </c:pt>
                <c:pt idx="175">
                  <c:v>#N/A</c:v>
                </c:pt>
                <c:pt idx="176">
                  <c:v>#N/A</c:v>
                </c:pt>
                <c:pt idx="177">
                  <c:v>#N/A</c:v>
                </c:pt>
                <c:pt idx="178">
                  <c:v>#N/A</c:v>
                </c:pt>
                <c:pt idx="179">
                  <c:v>#N/A</c:v>
                </c:pt>
                <c:pt idx="180">
                  <c:v>#N/A</c:v>
                </c:pt>
                <c:pt idx="181">
                  <c:v>#N/A</c:v>
                </c:pt>
                <c:pt idx="182">
                  <c:v>#N/A</c:v>
                </c:pt>
                <c:pt idx="183">
                  <c:v>#N/A</c:v>
                </c:pt>
                <c:pt idx="184">
                  <c:v>#N/A</c:v>
                </c:pt>
                <c:pt idx="185">
                  <c:v>5</c:v>
                </c:pt>
                <c:pt idx="186">
                  <c:v>#N/A</c:v>
                </c:pt>
                <c:pt idx="187">
                  <c:v>#N/A</c:v>
                </c:pt>
                <c:pt idx="188">
                  <c:v>#N/A</c:v>
                </c:pt>
                <c:pt idx="189">
                  <c:v>#N/A</c:v>
                </c:pt>
                <c:pt idx="190">
                  <c:v>#N/A</c:v>
                </c:pt>
                <c:pt idx="191">
                  <c:v>#N/A</c:v>
                </c:pt>
                <c:pt idx="192">
                  <c:v>#N/A</c:v>
                </c:pt>
                <c:pt idx="193">
                  <c:v>#N/A</c:v>
                </c:pt>
                <c:pt idx="194">
                  <c:v>#N/A</c:v>
                </c:pt>
                <c:pt idx="195">
                  <c:v>1.44</c:v>
                </c:pt>
                <c:pt idx="196">
                  <c:v>#N/A</c:v>
                </c:pt>
                <c:pt idx="197">
                  <c:v>#N/A</c:v>
                </c:pt>
                <c:pt idx="198">
                  <c:v>#N/A</c:v>
                </c:pt>
                <c:pt idx="199">
                  <c:v>#N/A</c:v>
                </c:pt>
                <c:pt idx="200">
                  <c:v>#N/A</c:v>
                </c:pt>
                <c:pt idx="201">
                  <c:v>#N/A</c:v>
                </c:pt>
                <c:pt idx="202">
                  <c:v>#N/A</c:v>
                </c:pt>
                <c:pt idx="203">
                  <c:v>#N/A</c:v>
                </c:pt>
                <c:pt idx="204">
                  <c:v>#N/A</c:v>
                </c:pt>
                <c:pt idx="205">
                  <c:v>#N/A</c:v>
                </c:pt>
                <c:pt idx="206">
                  <c:v>#N/A</c:v>
                </c:pt>
                <c:pt idx="207">
                  <c:v>#N/A</c:v>
                </c:pt>
                <c:pt idx="208">
                  <c:v>#N/A</c:v>
                </c:pt>
                <c:pt idx="209">
                  <c:v>#N/A</c:v>
                </c:pt>
                <c:pt idx="210">
                  <c:v>#N/A</c:v>
                </c:pt>
                <c:pt idx="211">
                  <c:v>#N/A</c:v>
                </c:pt>
                <c:pt idx="212">
                  <c:v>9</c:v>
                </c:pt>
                <c:pt idx="213">
                  <c:v>#N/A</c:v>
                </c:pt>
                <c:pt idx="214">
                  <c:v>#N/A</c:v>
                </c:pt>
                <c:pt idx="215">
                  <c:v>#N/A</c:v>
                </c:pt>
                <c:pt idx="216">
                  <c:v>#N/A</c:v>
                </c:pt>
                <c:pt idx="217">
                  <c:v>#N/A</c:v>
                </c:pt>
                <c:pt idx="218">
                  <c:v>#N/A</c:v>
                </c:pt>
                <c:pt idx="219">
                  <c:v>#N/A</c:v>
                </c:pt>
                <c:pt idx="220">
                  <c:v>#N/A</c:v>
                </c:pt>
                <c:pt idx="221">
                  <c:v>#N/A</c:v>
                </c:pt>
                <c:pt idx="222">
                  <c:v>#N/A</c:v>
                </c:pt>
                <c:pt idx="223">
                  <c:v>#N/A</c:v>
                </c:pt>
                <c:pt idx="224">
                  <c:v>#N/A</c:v>
                </c:pt>
                <c:pt idx="225">
                  <c:v>#N/A</c:v>
                </c:pt>
                <c:pt idx="226">
                  <c:v>#N/A</c:v>
                </c:pt>
                <c:pt idx="227">
                  <c:v>3</c:v>
                </c:pt>
                <c:pt idx="228">
                  <c:v>2.72</c:v>
                </c:pt>
                <c:pt idx="229">
                  <c:v>#N/A</c:v>
                </c:pt>
                <c:pt idx="230">
                  <c:v>#N/A</c:v>
                </c:pt>
                <c:pt idx="231">
                  <c:v>#N/A</c:v>
                </c:pt>
                <c:pt idx="232">
                  <c:v>3.39</c:v>
                </c:pt>
                <c:pt idx="233">
                  <c:v>1.47</c:v>
                </c:pt>
                <c:pt idx="234">
                  <c:v>#N/A</c:v>
                </c:pt>
                <c:pt idx="235">
                  <c:v>1.25</c:v>
                </c:pt>
                <c:pt idx="236">
                  <c:v>#N/A</c:v>
                </c:pt>
                <c:pt idx="237">
                  <c:v>#N/A</c:v>
                </c:pt>
                <c:pt idx="238">
                  <c:v>#N/A</c:v>
                </c:pt>
                <c:pt idx="239">
                  <c:v>5.92</c:v>
                </c:pt>
                <c:pt idx="240">
                  <c:v>#N/A</c:v>
                </c:pt>
                <c:pt idx="241">
                  <c:v>#N/A</c:v>
                </c:pt>
                <c:pt idx="242">
                  <c:v>1.75</c:v>
                </c:pt>
                <c:pt idx="243">
                  <c:v>#N/A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938-3847-9BD4-C3248C072709}"/>
            </c:ext>
          </c:extLst>
        </c:ser>
        <c:ser>
          <c:idx val="0"/>
          <c:order val="1"/>
          <c:tx>
            <c:strRef>
              <c:f>'Scatter &amp; Bubble'!$H$10</c:f>
              <c:strCache>
                <c:ptCount val="1"/>
                <c:pt idx="0">
                  <c:v>Female &amp; No</c:v>
                </c:pt>
              </c:strCache>
            </c:strRef>
          </c:tx>
          <c:spPr>
            <a:ln w="31750" cap="rnd" cmpd="sng" algn="ctr">
              <a:noFill/>
              <a:prstDash val="solid"/>
              <a:round/>
            </a:ln>
            <a:effectLst/>
          </c:spPr>
          <c:marker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6350" cap="flat" cmpd="sng" algn="ctr">
                <a:solidFill>
                  <a:schemeClr val="accent1"/>
                </a:solidFill>
                <a:prstDash val="solid"/>
                <a:round/>
              </a:ln>
              <a:effectLst/>
            </c:spPr>
          </c:marker>
          <c:xVal>
            <c:numRef>
              <c:f>'Scatter &amp; Bubble'!$C$11:$C$254</c:f>
              <c:numCache>
                <c:formatCode>General</c:formatCode>
                <c:ptCount val="244"/>
                <c:pt idx="0">
                  <c:v>16.989999999999998</c:v>
                </c:pt>
                <c:pt idx="1">
                  <c:v>10.34</c:v>
                </c:pt>
                <c:pt idx="2">
                  <c:v>21.01</c:v>
                </c:pt>
                <c:pt idx="3">
                  <c:v>23.68</c:v>
                </c:pt>
                <c:pt idx="4">
                  <c:v>24.59</c:v>
                </c:pt>
                <c:pt idx="5">
                  <c:v>25.29</c:v>
                </c:pt>
                <c:pt idx="6">
                  <c:v>8.77</c:v>
                </c:pt>
                <c:pt idx="7">
                  <c:v>26.88</c:v>
                </c:pt>
                <c:pt idx="8">
                  <c:v>15.04</c:v>
                </c:pt>
                <c:pt idx="9">
                  <c:v>14.78</c:v>
                </c:pt>
                <c:pt idx="10">
                  <c:v>10.27</c:v>
                </c:pt>
                <c:pt idx="11">
                  <c:v>35.26</c:v>
                </c:pt>
                <c:pt idx="12">
                  <c:v>15.42</c:v>
                </c:pt>
                <c:pt idx="13">
                  <c:v>18.43</c:v>
                </c:pt>
                <c:pt idx="14">
                  <c:v>14.83</c:v>
                </c:pt>
                <c:pt idx="15">
                  <c:v>21.58</c:v>
                </c:pt>
                <c:pt idx="16">
                  <c:v>10.33</c:v>
                </c:pt>
                <c:pt idx="17">
                  <c:v>16.29</c:v>
                </c:pt>
                <c:pt idx="18">
                  <c:v>16.97</c:v>
                </c:pt>
                <c:pt idx="19">
                  <c:v>20.65</c:v>
                </c:pt>
                <c:pt idx="20">
                  <c:v>17.920000000000002</c:v>
                </c:pt>
                <c:pt idx="21">
                  <c:v>20.29</c:v>
                </c:pt>
                <c:pt idx="22">
                  <c:v>15.77</c:v>
                </c:pt>
                <c:pt idx="23">
                  <c:v>39.42</c:v>
                </c:pt>
                <c:pt idx="24">
                  <c:v>19.82</c:v>
                </c:pt>
                <c:pt idx="25">
                  <c:v>17.809999999999999</c:v>
                </c:pt>
                <c:pt idx="26">
                  <c:v>13.37</c:v>
                </c:pt>
                <c:pt idx="27">
                  <c:v>12.69</c:v>
                </c:pt>
                <c:pt idx="28">
                  <c:v>21.7</c:v>
                </c:pt>
                <c:pt idx="29">
                  <c:v>19.649999999999999</c:v>
                </c:pt>
                <c:pt idx="30">
                  <c:v>9.5500000000000007</c:v>
                </c:pt>
                <c:pt idx="31">
                  <c:v>18.350000000000001</c:v>
                </c:pt>
                <c:pt idx="32">
                  <c:v>15.06</c:v>
                </c:pt>
                <c:pt idx="33">
                  <c:v>20.69</c:v>
                </c:pt>
                <c:pt idx="34">
                  <c:v>17.78</c:v>
                </c:pt>
                <c:pt idx="35">
                  <c:v>24.06</c:v>
                </c:pt>
                <c:pt idx="36">
                  <c:v>16.309999999999999</c:v>
                </c:pt>
                <c:pt idx="37">
                  <c:v>16.93</c:v>
                </c:pt>
                <c:pt idx="38">
                  <c:v>18.690000000000001</c:v>
                </c:pt>
                <c:pt idx="39">
                  <c:v>31.27</c:v>
                </c:pt>
                <c:pt idx="40">
                  <c:v>16.04</c:v>
                </c:pt>
                <c:pt idx="41">
                  <c:v>17.46</c:v>
                </c:pt>
                <c:pt idx="42">
                  <c:v>13.94</c:v>
                </c:pt>
                <c:pt idx="43">
                  <c:v>9.68</c:v>
                </c:pt>
                <c:pt idx="44">
                  <c:v>30.4</c:v>
                </c:pt>
                <c:pt idx="45">
                  <c:v>18.29</c:v>
                </c:pt>
                <c:pt idx="46">
                  <c:v>22.23</c:v>
                </c:pt>
                <c:pt idx="47">
                  <c:v>32.4</c:v>
                </c:pt>
                <c:pt idx="48">
                  <c:v>28.55</c:v>
                </c:pt>
                <c:pt idx="49">
                  <c:v>18.04</c:v>
                </c:pt>
                <c:pt idx="50">
                  <c:v>12.54</c:v>
                </c:pt>
                <c:pt idx="51">
                  <c:v>10.29</c:v>
                </c:pt>
                <c:pt idx="52">
                  <c:v>34.81</c:v>
                </c:pt>
                <c:pt idx="53">
                  <c:v>9.94</c:v>
                </c:pt>
                <c:pt idx="54">
                  <c:v>25.56</c:v>
                </c:pt>
                <c:pt idx="55">
                  <c:v>19.489999999999998</c:v>
                </c:pt>
                <c:pt idx="56">
                  <c:v>38.01</c:v>
                </c:pt>
                <c:pt idx="57">
                  <c:v>26.41</c:v>
                </c:pt>
                <c:pt idx="58">
                  <c:v>11.24</c:v>
                </c:pt>
                <c:pt idx="59">
                  <c:v>48.27</c:v>
                </c:pt>
                <c:pt idx="60">
                  <c:v>20.29</c:v>
                </c:pt>
                <c:pt idx="61">
                  <c:v>13.81</c:v>
                </c:pt>
                <c:pt idx="62">
                  <c:v>11.02</c:v>
                </c:pt>
                <c:pt idx="63">
                  <c:v>18.29</c:v>
                </c:pt>
                <c:pt idx="64">
                  <c:v>17.59</c:v>
                </c:pt>
                <c:pt idx="65">
                  <c:v>20.079999999999998</c:v>
                </c:pt>
                <c:pt idx="66">
                  <c:v>16.45</c:v>
                </c:pt>
                <c:pt idx="67">
                  <c:v>3.07</c:v>
                </c:pt>
                <c:pt idx="68">
                  <c:v>20.23</c:v>
                </c:pt>
                <c:pt idx="69">
                  <c:v>15.01</c:v>
                </c:pt>
                <c:pt idx="70">
                  <c:v>12.02</c:v>
                </c:pt>
                <c:pt idx="71">
                  <c:v>17.07</c:v>
                </c:pt>
                <c:pt idx="72">
                  <c:v>26.86</c:v>
                </c:pt>
                <c:pt idx="73">
                  <c:v>25.28</c:v>
                </c:pt>
                <c:pt idx="74">
                  <c:v>14.73</c:v>
                </c:pt>
                <c:pt idx="75">
                  <c:v>10.51</c:v>
                </c:pt>
                <c:pt idx="76">
                  <c:v>17.920000000000002</c:v>
                </c:pt>
                <c:pt idx="77">
                  <c:v>27.2</c:v>
                </c:pt>
                <c:pt idx="78">
                  <c:v>22.76</c:v>
                </c:pt>
                <c:pt idx="79">
                  <c:v>17.29</c:v>
                </c:pt>
                <c:pt idx="80">
                  <c:v>19.440000000000001</c:v>
                </c:pt>
                <c:pt idx="81">
                  <c:v>16.66</c:v>
                </c:pt>
                <c:pt idx="82">
                  <c:v>10.07</c:v>
                </c:pt>
                <c:pt idx="83">
                  <c:v>32.68</c:v>
                </c:pt>
                <c:pt idx="84">
                  <c:v>15.98</c:v>
                </c:pt>
                <c:pt idx="85">
                  <c:v>34.83</c:v>
                </c:pt>
                <c:pt idx="86">
                  <c:v>13.03</c:v>
                </c:pt>
                <c:pt idx="87">
                  <c:v>18.28</c:v>
                </c:pt>
                <c:pt idx="88">
                  <c:v>24.71</c:v>
                </c:pt>
                <c:pt idx="89">
                  <c:v>21.16</c:v>
                </c:pt>
                <c:pt idx="90">
                  <c:v>28.97</c:v>
                </c:pt>
                <c:pt idx="91">
                  <c:v>22.49</c:v>
                </c:pt>
                <c:pt idx="92">
                  <c:v>5.75</c:v>
                </c:pt>
                <c:pt idx="93">
                  <c:v>16.32</c:v>
                </c:pt>
                <c:pt idx="94">
                  <c:v>22.75</c:v>
                </c:pt>
                <c:pt idx="95">
                  <c:v>40.17</c:v>
                </c:pt>
                <c:pt idx="96">
                  <c:v>27.28</c:v>
                </c:pt>
                <c:pt idx="97">
                  <c:v>12.03</c:v>
                </c:pt>
                <c:pt idx="98">
                  <c:v>21.01</c:v>
                </c:pt>
                <c:pt idx="99">
                  <c:v>12.46</c:v>
                </c:pt>
                <c:pt idx="100">
                  <c:v>11.35</c:v>
                </c:pt>
                <c:pt idx="101">
                  <c:v>15.38</c:v>
                </c:pt>
                <c:pt idx="102">
                  <c:v>44.3</c:v>
                </c:pt>
                <c:pt idx="103">
                  <c:v>22.42</c:v>
                </c:pt>
                <c:pt idx="104">
                  <c:v>20.92</c:v>
                </c:pt>
                <c:pt idx="105">
                  <c:v>15.36</c:v>
                </c:pt>
                <c:pt idx="106">
                  <c:v>20.49</c:v>
                </c:pt>
                <c:pt idx="107">
                  <c:v>25.21</c:v>
                </c:pt>
                <c:pt idx="108">
                  <c:v>18.239999999999998</c:v>
                </c:pt>
                <c:pt idx="109">
                  <c:v>14.31</c:v>
                </c:pt>
                <c:pt idx="110">
                  <c:v>14</c:v>
                </c:pt>
                <c:pt idx="111">
                  <c:v>7.25</c:v>
                </c:pt>
                <c:pt idx="112">
                  <c:v>38.07</c:v>
                </c:pt>
                <c:pt idx="113">
                  <c:v>23.95</c:v>
                </c:pt>
                <c:pt idx="114">
                  <c:v>25.71</c:v>
                </c:pt>
                <c:pt idx="115">
                  <c:v>17.309999999999999</c:v>
                </c:pt>
                <c:pt idx="116">
                  <c:v>29.93</c:v>
                </c:pt>
                <c:pt idx="117">
                  <c:v>10.65</c:v>
                </c:pt>
                <c:pt idx="118">
                  <c:v>12.43</c:v>
                </c:pt>
                <c:pt idx="119">
                  <c:v>24.08</c:v>
                </c:pt>
                <c:pt idx="120">
                  <c:v>11.69</c:v>
                </c:pt>
                <c:pt idx="121">
                  <c:v>13.42</c:v>
                </c:pt>
                <c:pt idx="122">
                  <c:v>14.26</c:v>
                </c:pt>
                <c:pt idx="123">
                  <c:v>15.95</c:v>
                </c:pt>
                <c:pt idx="124">
                  <c:v>12.48</c:v>
                </c:pt>
                <c:pt idx="125">
                  <c:v>29.8</c:v>
                </c:pt>
                <c:pt idx="126">
                  <c:v>8.52</c:v>
                </c:pt>
                <c:pt idx="127">
                  <c:v>14.52</c:v>
                </c:pt>
                <c:pt idx="128">
                  <c:v>11.38</c:v>
                </c:pt>
                <c:pt idx="129">
                  <c:v>22.82</c:v>
                </c:pt>
                <c:pt idx="130">
                  <c:v>19.079999999999998</c:v>
                </c:pt>
                <c:pt idx="131">
                  <c:v>20.27</c:v>
                </c:pt>
                <c:pt idx="132">
                  <c:v>11.17</c:v>
                </c:pt>
                <c:pt idx="133">
                  <c:v>12.26</c:v>
                </c:pt>
                <c:pt idx="134">
                  <c:v>18.260000000000002</c:v>
                </c:pt>
                <c:pt idx="135">
                  <c:v>8.51</c:v>
                </c:pt>
                <c:pt idx="136">
                  <c:v>10.33</c:v>
                </c:pt>
                <c:pt idx="137">
                  <c:v>14.15</c:v>
                </c:pt>
                <c:pt idx="138">
                  <c:v>16</c:v>
                </c:pt>
                <c:pt idx="139">
                  <c:v>13.16</c:v>
                </c:pt>
                <c:pt idx="140">
                  <c:v>17.47</c:v>
                </c:pt>
                <c:pt idx="141">
                  <c:v>34.299999999999997</c:v>
                </c:pt>
                <c:pt idx="142">
                  <c:v>41.19</c:v>
                </c:pt>
                <c:pt idx="143">
                  <c:v>27.05</c:v>
                </c:pt>
                <c:pt idx="144">
                  <c:v>16.43</c:v>
                </c:pt>
                <c:pt idx="145">
                  <c:v>8.35</c:v>
                </c:pt>
                <c:pt idx="146">
                  <c:v>18.64</c:v>
                </c:pt>
                <c:pt idx="147">
                  <c:v>11.87</c:v>
                </c:pt>
                <c:pt idx="148">
                  <c:v>9.7799999999999994</c:v>
                </c:pt>
                <c:pt idx="149">
                  <c:v>7.51</c:v>
                </c:pt>
                <c:pt idx="150">
                  <c:v>14.07</c:v>
                </c:pt>
                <c:pt idx="151">
                  <c:v>13.13</c:v>
                </c:pt>
                <c:pt idx="152">
                  <c:v>17.260000000000002</c:v>
                </c:pt>
                <c:pt idx="153">
                  <c:v>24.55</c:v>
                </c:pt>
                <c:pt idx="154">
                  <c:v>19.77</c:v>
                </c:pt>
                <c:pt idx="155">
                  <c:v>29.85</c:v>
                </c:pt>
                <c:pt idx="156">
                  <c:v>48.17</c:v>
                </c:pt>
                <c:pt idx="157">
                  <c:v>25</c:v>
                </c:pt>
                <c:pt idx="158">
                  <c:v>13.39</c:v>
                </c:pt>
                <c:pt idx="159">
                  <c:v>16.489999999999998</c:v>
                </c:pt>
                <c:pt idx="160">
                  <c:v>21.5</c:v>
                </c:pt>
                <c:pt idx="161">
                  <c:v>12.66</c:v>
                </c:pt>
                <c:pt idx="162">
                  <c:v>16.21</c:v>
                </c:pt>
                <c:pt idx="163">
                  <c:v>13.81</c:v>
                </c:pt>
                <c:pt idx="164">
                  <c:v>17.510000000000002</c:v>
                </c:pt>
                <c:pt idx="165">
                  <c:v>24.52</c:v>
                </c:pt>
                <c:pt idx="166">
                  <c:v>20.76</c:v>
                </c:pt>
                <c:pt idx="167">
                  <c:v>31.71</c:v>
                </c:pt>
                <c:pt idx="168">
                  <c:v>10.59</c:v>
                </c:pt>
                <c:pt idx="169">
                  <c:v>10.63</c:v>
                </c:pt>
                <c:pt idx="170">
                  <c:v>50.81</c:v>
                </c:pt>
                <c:pt idx="171">
                  <c:v>15.81</c:v>
                </c:pt>
                <c:pt idx="172">
                  <c:v>7.25</c:v>
                </c:pt>
                <c:pt idx="173">
                  <c:v>31.85</c:v>
                </c:pt>
                <c:pt idx="174">
                  <c:v>16.82</c:v>
                </c:pt>
                <c:pt idx="175">
                  <c:v>32.9</c:v>
                </c:pt>
                <c:pt idx="176">
                  <c:v>17.89</c:v>
                </c:pt>
                <c:pt idx="177">
                  <c:v>14.48</c:v>
                </c:pt>
                <c:pt idx="178">
                  <c:v>9.6</c:v>
                </c:pt>
                <c:pt idx="179">
                  <c:v>34.630000000000003</c:v>
                </c:pt>
                <c:pt idx="180">
                  <c:v>34.65</c:v>
                </c:pt>
                <c:pt idx="181">
                  <c:v>23.33</c:v>
                </c:pt>
                <c:pt idx="182">
                  <c:v>45.35</c:v>
                </c:pt>
                <c:pt idx="183">
                  <c:v>23.17</c:v>
                </c:pt>
                <c:pt idx="184">
                  <c:v>40.549999999999997</c:v>
                </c:pt>
                <c:pt idx="185">
                  <c:v>20.69</c:v>
                </c:pt>
                <c:pt idx="186">
                  <c:v>20.9</c:v>
                </c:pt>
                <c:pt idx="187">
                  <c:v>30.46</c:v>
                </c:pt>
                <c:pt idx="188">
                  <c:v>18.149999999999999</c:v>
                </c:pt>
                <c:pt idx="189">
                  <c:v>23.1</c:v>
                </c:pt>
                <c:pt idx="190">
                  <c:v>15.69</c:v>
                </c:pt>
                <c:pt idx="191">
                  <c:v>19.809999999999999</c:v>
                </c:pt>
                <c:pt idx="192">
                  <c:v>28.44</c:v>
                </c:pt>
                <c:pt idx="193">
                  <c:v>15.48</c:v>
                </c:pt>
                <c:pt idx="194">
                  <c:v>16.579999999999998</c:v>
                </c:pt>
                <c:pt idx="195">
                  <c:v>7.56</c:v>
                </c:pt>
                <c:pt idx="196">
                  <c:v>10.34</c:v>
                </c:pt>
                <c:pt idx="197">
                  <c:v>43.11</c:v>
                </c:pt>
                <c:pt idx="198">
                  <c:v>13</c:v>
                </c:pt>
                <c:pt idx="199">
                  <c:v>13.51</c:v>
                </c:pt>
                <c:pt idx="200">
                  <c:v>18.71</c:v>
                </c:pt>
                <c:pt idx="201">
                  <c:v>12.74</c:v>
                </c:pt>
                <c:pt idx="202">
                  <c:v>13</c:v>
                </c:pt>
                <c:pt idx="203">
                  <c:v>16.399999999999999</c:v>
                </c:pt>
                <c:pt idx="204">
                  <c:v>20.53</c:v>
                </c:pt>
                <c:pt idx="205">
                  <c:v>16.47</c:v>
                </c:pt>
                <c:pt idx="206">
                  <c:v>26.59</c:v>
                </c:pt>
                <c:pt idx="207">
                  <c:v>38.729999999999997</c:v>
                </c:pt>
                <c:pt idx="208">
                  <c:v>24.27</c:v>
                </c:pt>
                <c:pt idx="209">
                  <c:v>12.76</c:v>
                </c:pt>
                <c:pt idx="210">
                  <c:v>30.06</c:v>
                </c:pt>
                <c:pt idx="211">
                  <c:v>25.89</c:v>
                </c:pt>
                <c:pt idx="212">
                  <c:v>48.33</c:v>
                </c:pt>
                <c:pt idx="213">
                  <c:v>13.27</c:v>
                </c:pt>
                <c:pt idx="214">
                  <c:v>28.17</c:v>
                </c:pt>
                <c:pt idx="215">
                  <c:v>12.9</c:v>
                </c:pt>
                <c:pt idx="216">
                  <c:v>28.15</c:v>
                </c:pt>
                <c:pt idx="217">
                  <c:v>11.59</c:v>
                </c:pt>
                <c:pt idx="218">
                  <c:v>7.74</c:v>
                </c:pt>
                <c:pt idx="219">
                  <c:v>30.14</c:v>
                </c:pt>
                <c:pt idx="220">
                  <c:v>12.16</c:v>
                </c:pt>
                <c:pt idx="221">
                  <c:v>13.42</c:v>
                </c:pt>
                <c:pt idx="222">
                  <c:v>8.58</c:v>
                </c:pt>
                <c:pt idx="223">
                  <c:v>15.98</c:v>
                </c:pt>
                <c:pt idx="224">
                  <c:v>13.42</c:v>
                </c:pt>
                <c:pt idx="225">
                  <c:v>16.27</c:v>
                </c:pt>
                <c:pt idx="226">
                  <c:v>10.09</c:v>
                </c:pt>
                <c:pt idx="227">
                  <c:v>20.45</c:v>
                </c:pt>
                <c:pt idx="228">
                  <c:v>13.28</c:v>
                </c:pt>
                <c:pt idx="229">
                  <c:v>22.12</c:v>
                </c:pt>
                <c:pt idx="230">
                  <c:v>24.01</c:v>
                </c:pt>
                <c:pt idx="231">
                  <c:v>15.69</c:v>
                </c:pt>
                <c:pt idx="232">
                  <c:v>11.61</c:v>
                </c:pt>
                <c:pt idx="233">
                  <c:v>10.77</c:v>
                </c:pt>
                <c:pt idx="234">
                  <c:v>15.53</c:v>
                </c:pt>
                <c:pt idx="235">
                  <c:v>10.07</c:v>
                </c:pt>
                <c:pt idx="236">
                  <c:v>12.6</c:v>
                </c:pt>
                <c:pt idx="237">
                  <c:v>32.83</c:v>
                </c:pt>
                <c:pt idx="238">
                  <c:v>35.83</c:v>
                </c:pt>
                <c:pt idx="239">
                  <c:v>29.03</c:v>
                </c:pt>
                <c:pt idx="240">
                  <c:v>27.18</c:v>
                </c:pt>
                <c:pt idx="241">
                  <c:v>22.67</c:v>
                </c:pt>
                <c:pt idx="242">
                  <c:v>17.82</c:v>
                </c:pt>
                <c:pt idx="243">
                  <c:v>18.78</c:v>
                </c:pt>
              </c:numCache>
            </c:numRef>
          </c:xVal>
          <c:yVal>
            <c:numRef>
              <c:f>'Scatter &amp; Bubble'!$H$11:$H$254</c:f>
              <c:numCache>
                <c:formatCode>0.00</c:formatCode>
                <c:ptCount val="244"/>
                <c:pt idx="0">
                  <c:v>1.01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3.61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5</c:v>
                </c:pt>
                <c:pt idx="12">
                  <c:v>#N/A</c:v>
                </c:pt>
                <c:pt idx="13">
                  <c:v>#N/A</c:v>
                </c:pt>
                <c:pt idx="14">
                  <c:v>3.02</c:v>
                </c:pt>
                <c:pt idx="15">
                  <c:v>#N/A</c:v>
                </c:pt>
                <c:pt idx="16">
                  <c:v>1.67</c:v>
                </c:pt>
                <c:pt idx="17">
                  <c:v>#N/A</c:v>
                </c:pt>
                <c:pt idx="18">
                  <c:v>3.5</c:v>
                </c:pt>
                <c:pt idx="19">
                  <c:v>#N/A</c:v>
                </c:pt>
                <c:pt idx="20">
                  <c:v>#N/A</c:v>
                </c:pt>
                <c:pt idx="21">
                  <c:v>2.75</c:v>
                </c:pt>
                <c:pt idx="22">
                  <c:v>2.23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3</c:v>
                </c:pt>
                <c:pt idx="30">
                  <c:v>#N/A</c:v>
                </c:pt>
                <c:pt idx="31">
                  <c:v>#N/A</c:v>
                </c:pt>
                <c:pt idx="32">
                  <c:v>3</c:v>
                </c:pt>
                <c:pt idx="33">
                  <c:v>2.4500000000000002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3.07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2.6</c:v>
                </c:pt>
                <c:pt idx="52">
                  <c:v>5.2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1.5</c:v>
                </c:pt>
                <c:pt idx="58">
                  <c:v>#N/A</c:v>
                </c:pt>
                <c:pt idx="59">
                  <c:v>#N/A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#N/A</c:v>
                </c:pt>
                <c:pt idx="64">
                  <c:v>#N/A</c:v>
                </c:pt>
                <c:pt idx="65">
                  <c:v>#N/A</c:v>
                </c:pt>
                <c:pt idx="66">
                  <c:v>2.4700000000000002</c:v>
                </c:pt>
                <c:pt idx="67">
                  <c:v>#N/A</c:v>
                </c:pt>
                <c:pt idx="68">
                  <c:v>#N/A</c:v>
                </c:pt>
                <c:pt idx="69">
                  <c:v>#N/A</c:v>
                </c:pt>
                <c:pt idx="70">
                  <c:v>#N/A</c:v>
                </c:pt>
                <c:pt idx="71">
                  <c:v>3</c:v>
                </c:pt>
                <c:pt idx="72">
                  <c:v>#N/A</c:v>
                </c:pt>
                <c:pt idx="73">
                  <c:v>#N/A</c:v>
                </c:pt>
                <c:pt idx="74">
                  <c:v>2.2000000000000002</c:v>
                </c:pt>
                <c:pt idx="75">
                  <c:v>#N/A</c:v>
                </c:pt>
                <c:pt idx="76">
                  <c:v>#N/A</c:v>
                </c:pt>
                <c:pt idx="77">
                  <c:v>#N/A</c:v>
                </c:pt>
                <c:pt idx="78">
                  <c:v>#N/A</c:v>
                </c:pt>
                <c:pt idx="79">
                  <c:v>#N/A</c:v>
                </c:pt>
                <c:pt idx="80">
                  <c:v>#N/A</c:v>
                </c:pt>
                <c:pt idx="81">
                  <c:v>#N/A</c:v>
                </c:pt>
                <c:pt idx="82">
                  <c:v>1.83</c:v>
                </c:pt>
                <c:pt idx="83">
                  <c:v>#N/A</c:v>
                </c:pt>
                <c:pt idx="84">
                  <c:v>#N/A</c:v>
                </c:pt>
                <c:pt idx="85">
                  <c:v>5.17</c:v>
                </c:pt>
                <c:pt idx="86">
                  <c:v>#N/A</c:v>
                </c:pt>
                <c:pt idx="87">
                  <c:v>#N/A</c:v>
                </c:pt>
                <c:pt idx="88">
                  <c:v>#N/A</c:v>
                </c:pt>
                <c:pt idx="89">
                  <c:v>#N/A</c:v>
                </c:pt>
                <c:pt idx="90">
                  <c:v>#N/A</c:v>
                </c:pt>
                <c:pt idx="91">
                  <c:v>#N/A</c:v>
                </c:pt>
                <c:pt idx="92">
                  <c:v>#N/A</c:v>
                </c:pt>
                <c:pt idx="93">
                  <c:v>#N/A</c:v>
                </c:pt>
                <c:pt idx="94">
                  <c:v>3.25</c:v>
                </c:pt>
                <c:pt idx="95">
                  <c:v>#N/A</c:v>
                </c:pt>
                <c:pt idx="96">
                  <c:v>#N/A</c:v>
                </c:pt>
                <c:pt idx="97">
                  <c:v>#N/A</c:v>
                </c:pt>
                <c:pt idx="98">
                  <c:v>#N/A</c:v>
                </c:pt>
                <c:pt idx="99">
                  <c:v>#N/A</c:v>
                </c:pt>
                <c:pt idx="100">
                  <c:v>#N/A</c:v>
                </c:pt>
                <c:pt idx="101">
                  <c:v>#N/A</c:v>
                </c:pt>
                <c:pt idx="102">
                  <c:v>#N/A</c:v>
                </c:pt>
                <c:pt idx="103">
                  <c:v>#N/A</c:v>
                </c:pt>
                <c:pt idx="104">
                  <c:v>4.08</c:v>
                </c:pt>
                <c:pt idx="105">
                  <c:v>#N/A</c:v>
                </c:pt>
                <c:pt idx="106">
                  <c:v>#N/A</c:v>
                </c:pt>
                <c:pt idx="107">
                  <c:v>#N/A</c:v>
                </c:pt>
                <c:pt idx="108">
                  <c:v>#N/A</c:v>
                </c:pt>
                <c:pt idx="109">
                  <c:v>#N/A</c:v>
                </c:pt>
                <c:pt idx="110">
                  <c:v>#N/A</c:v>
                </c:pt>
                <c:pt idx="111">
                  <c:v>1</c:v>
                </c:pt>
                <c:pt idx="112">
                  <c:v>#N/A</c:v>
                </c:pt>
                <c:pt idx="113">
                  <c:v>#N/A</c:v>
                </c:pt>
                <c:pt idx="114">
                  <c:v>4</c:v>
                </c:pt>
                <c:pt idx="115">
                  <c:v>3.5</c:v>
                </c:pt>
                <c:pt idx="116">
                  <c:v>#N/A</c:v>
                </c:pt>
                <c:pt idx="117">
                  <c:v>1.5</c:v>
                </c:pt>
                <c:pt idx="118">
                  <c:v>1.8</c:v>
                </c:pt>
                <c:pt idx="119">
                  <c:v>2.92</c:v>
                </c:pt>
                <c:pt idx="120">
                  <c:v>#N/A</c:v>
                </c:pt>
                <c:pt idx="121">
                  <c:v>1.68</c:v>
                </c:pt>
                <c:pt idx="122">
                  <c:v>#N/A</c:v>
                </c:pt>
                <c:pt idx="123">
                  <c:v>#N/A</c:v>
                </c:pt>
                <c:pt idx="124">
                  <c:v>2.52</c:v>
                </c:pt>
                <c:pt idx="125">
                  <c:v>4.2</c:v>
                </c:pt>
                <c:pt idx="126">
                  <c:v>#N/A</c:v>
                </c:pt>
                <c:pt idx="127">
                  <c:v>2</c:v>
                </c:pt>
                <c:pt idx="128">
                  <c:v>2</c:v>
                </c:pt>
                <c:pt idx="129">
                  <c:v>#N/A</c:v>
                </c:pt>
                <c:pt idx="130">
                  <c:v>#N/A</c:v>
                </c:pt>
                <c:pt idx="131">
                  <c:v>2.83</c:v>
                </c:pt>
                <c:pt idx="132">
                  <c:v>1.5</c:v>
                </c:pt>
                <c:pt idx="133">
                  <c:v>2</c:v>
                </c:pt>
                <c:pt idx="134">
                  <c:v>3.25</c:v>
                </c:pt>
                <c:pt idx="135">
                  <c:v>1.25</c:v>
                </c:pt>
                <c:pt idx="136">
                  <c:v>2</c:v>
                </c:pt>
                <c:pt idx="137">
                  <c:v>2</c:v>
                </c:pt>
                <c:pt idx="138">
                  <c:v>#N/A</c:v>
                </c:pt>
                <c:pt idx="139">
                  <c:v>2.75</c:v>
                </c:pt>
                <c:pt idx="140">
                  <c:v>3.5</c:v>
                </c:pt>
                <c:pt idx="141">
                  <c:v>#N/A</c:v>
                </c:pt>
                <c:pt idx="142">
                  <c:v>#N/A</c:v>
                </c:pt>
                <c:pt idx="143">
                  <c:v>5</c:v>
                </c:pt>
                <c:pt idx="144">
                  <c:v>2.2999999999999998</c:v>
                </c:pt>
                <c:pt idx="145">
                  <c:v>1.5</c:v>
                </c:pt>
                <c:pt idx="146">
                  <c:v>1.36</c:v>
                </c:pt>
                <c:pt idx="147">
                  <c:v>1.63</c:v>
                </c:pt>
                <c:pt idx="148">
                  <c:v>#N/A</c:v>
                </c:pt>
                <c:pt idx="149">
                  <c:v>#N/A</c:v>
                </c:pt>
                <c:pt idx="150">
                  <c:v>#N/A</c:v>
                </c:pt>
                <c:pt idx="151">
                  <c:v>#N/A</c:v>
                </c:pt>
                <c:pt idx="152">
                  <c:v>#N/A</c:v>
                </c:pt>
                <c:pt idx="153">
                  <c:v>#N/A</c:v>
                </c:pt>
                <c:pt idx="154">
                  <c:v>#N/A</c:v>
                </c:pt>
                <c:pt idx="155">
                  <c:v>5.14</c:v>
                </c:pt>
                <c:pt idx="156">
                  <c:v>#N/A</c:v>
                </c:pt>
                <c:pt idx="157">
                  <c:v>3.75</c:v>
                </c:pt>
                <c:pt idx="158">
                  <c:v>2.61</c:v>
                </c:pt>
                <c:pt idx="159">
                  <c:v>#N/A</c:v>
                </c:pt>
                <c:pt idx="160">
                  <c:v>#N/A</c:v>
                </c:pt>
                <c:pt idx="161">
                  <c:v>#N/A</c:v>
                </c:pt>
                <c:pt idx="162">
                  <c:v>2</c:v>
                </c:pt>
                <c:pt idx="163">
                  <c:v>#N/A</c:v>
                </c:pt>
                <c:pt idx="164">
                  <c:v>#N/A</c:v>
                </c:pt>
                <c:pt idx="165">
                  <c:v>#N/A</c:v>
                </c:pt>
                <c:pt idx="166">
                  <c:v>#N/A</c:v>
                </c:pt>
                <c:pt idx="167">
                  <c:v>#N/A</c:v>
                </c:pt>
                <c:pt idx="168">
                  <c:v>#N/A</c:v>
                </c:pt>
                <c:pt idx="169">
                  <c:v>#N/A</c:v>
                </c:pt>
                <c:pt idx="170">
                  <c:v>#N/A</c:v>
                </c:pt>
                <c:pt idx="171">
                  <c:v>#N/A</c:v>
                </c:pt>
                <c:pt idx="172">
                  <c:v>#N/A</c:v>
                </c:pt>
                <c:pt idx="173">
                  <c:v>#N/A</c:v>
                </c:pt>
                <c:pt idx="174">
                  <c:v>#N/A</c:v>
                </c:pt>
                <c:pt idx="175">
                  <c:v>#N/A</c:v>
                </c:pt>
                <c:pt idx="176">
                  <c:v>#N/A</c:v>
                </c:pt>
                <c:pt idx="177">
                  <c:v>#N/A</c:v>
                </c:pt>
                <c:pt idx="178">
                  <c:v>#N/A</c:v>
                </c:pt>
                <c:pt idx="179">
                  <c:v>#N/A</c:v>
                </c:pt>
                <c:pt idx="180">
                  <c:v>#N/A</c:v>
                </c:pt>
                <c:pt idx="181">
                  <c:v>#N/A</c:v>
                </c:pt>
                <c:pt idx="182">
                  <c:v>#N/A</c:v>
                </c:pt>
                <c:pt idx="183">
                  <c:v>#N/A</c:v>
                </c:pt>
                <c:pt idx="184">
                  <c:v>#N/A</c:v>
                </c:pt>
                <c:pt idx="185">
                  <c:v>#N/A</c:v>
                </c:pt>
                <c:pt idx="186">
                  <c:v>#N/A</c:v>
                </c:pt>
                <c:pt idx="187">
                  <c:v>#N/A</c:v>
                </c:pt>
                <c:pt idx="188">
                  <c:v>#N/A</c:v>
                </c:pt>
                <c:pt idx="189">
                  <c:v>#N/A</c:v>
                </c:pt>
                <c:pt idx="190">
                  <c:v>#N/A</c:v>
                </c:pt>
                <c:pt idx="191">
                  <c:v>#N/A</c:v>
                </c:pt>
                <c:pt idx="192">
                  <c:v>#N/A</c:v>
                </c:pt>
                <c:pt idx="193">
                  <c:v>#N/A</c:v>
                </c:pt>
                <c:pt idx="194">
                  <c:v>#N/A</c:v>
                </c:pt>
                <c:pt idx="195">
                  <c:v>#N/A</c:v>
                </c:pt>
                <c:pt idx="196">
                  <c:v>#N/A</c:v>
                </c:pt>
                <c:pt idx="197">
                  <c:v>#N/A</c:v>
                </c:pt>
                <c:pt idx="198">
                  <c:v>#N/A</c:v>
                </c:pt>
                <c:pt idx="199">
                  <c:v>#N/A</c:v>
                </c:pt>
                <c:pt idx="200">
                  <c:v>#N/A</c:v>
                </c:pt>
                <c:pt idx="201">
                  <c:v>#N/A</c:v>
                </c:pt>
                <c:pt idx="202">
                  <c:v>#N/A</c:v>
                </c:pt>
                <c:pt idx="203">
                  <c:v>#N/A</c:v>
                </c:pt>
                <c:pt idx="204">
                  <c:v>#N/A</c:v>
                </c:pt>
                <c:pt idx="205">
                  <c:v>#N/A</c:v>
                </c:pt>
                <c:pt idx="206">
                  <c:v>#N/A</c:v>
                </c:pt>
                <c:pt idx="207">
                  <c:v>#N/A</c:v>
                </c:pt>
                <c:pt idx="208">
                  <c:v>#N/A</c:v>
                </c:pt>
                <c:pt idx="209">
                  <c:v>#N/A</c:v>
                </c:pt>
                <c:pt idx="210">
                  <c:v>#N/A</c:v>
                </c:pt>
                <c:pt idx="211">
                  <c:v>#N/A</c:v>
                </c:pt>
                <c:pt idx="212">
                  <c:v>#N/A</c:v>
                </c:pt>
                <c:pt idx="213">
                  <c:v>#N/A</c:v>
                </c:pt>
                <c:pt idx="214">
                  <c:v>#N/A</c:v>
                </c:pt>
                <c:pt idx="215">
                  <c:v>#N/A</c:v>
                </c:pt>
                <c:pt idx="216">
                  <c:v>#N/A</c:v>
                </c:pt>
                <c:pt idx="217">
                  <c:v>#N/A</c:v>
                </c:pt>
                <c:pt idx="218">
                  <c:v>#N/A</c:v>
                </c:pt>
                <c:pt idx="219">
                  <c:v>#N/A</c:v>
                </c:pt>
                <c:pt idx="220">
                  <c:v>#N/A</c:v>
                </c:pt>
                <c:pt idx="221">
                  <c:v>#N/A</c:v>
                </c:pt>
                <c:pt idx="222">
                  <c:v>#N/A</c:v>
                </c:pt>
                <c:pt idx="223">
                  <c:v>3</c:v>
                </c:pt>
                <c:pt idx="224">
                  <c:v>#N/A</c:v>
                </c:pt>
                <c:pt idx="225">
                  <c:v>#N/A</c:v>
                </c:pt>
                <c:pt idx="226">
                  <c:v>#N/A</c:v>
                </c:pt>
                <c:pt idx="227">
                  <c:v>#N/A</c:v>
                </c:pt>
                <c:pt idx="228">
                  <c:v>#N/A</c:v>
                </c:pt>
                <c:pt idx="229">
                  <c:v>#N/A</c:v>
                </c:pt>
                <c:pt idx="230">
                  <c:v>#N/A</c:v>
                </c:pt>
                <c:pt idx="231">
                  <c:v>#N/A</c:v>
                </c:pt>
                <c:pt idx="232">
                  <c:v>#N/A</c:v>
                </c:pt>
                <c:pt idx="233">
                  <c:v>#N/A</c:v>
                </c:pt>
                <c:pt idx="234">
                  <c:v>#N/A</c:v>
                </c:pt>
                <c:pt idx="235">
                  <c:v>#N/A</c:v>
                </c:pt>
                <c:pt idx="236">
                  <c:v>#N/A</c:v>
                </c:pt>
                <c:pt idx="237">
                  <c:v>#N/A</c:v>
                </c:pt>
                <c:pt idx="238">
                  <c:v>4.67</c:v>
                </c:pt>
                <c:pt idx="239">
                  <c:v>#N/A</c:v>
                </c:pt>
                <c:pt idx="240">
                  <c:v>#N/A</c:v>
                </c:pt>
                <c:pt idx="241">
                  <c:v>#N/A</c:v>
                </c:pt>
                <c:pt idx="242">
                  <c:v>#N/A</c:v>
                </c:pt>
                <c:pt idx="243">
                  <c:v>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0938-3847-9BD4-C3248C072709}"/>
            </c:ext>
          </c:extLst>
        </c:ser>
        <c:ser>
          <c:idx val="2"/>
          <c:order val="2"/>
          <c:tx>
            <c:strRef>
              <c:f>'Scatter &amp; Bubble'!$I$10</c:f>
              <c:strCache>
                <c:ptCount val="1"/>
                <c:pt idx="0">
                  <c:v>Male &amp; Yes</c:v>
                </c:pt>
              </c:strCache>
            </c:strRef>
          </c:tx>
          <c:spPr>
            <a:ln w="31750" cap="rnd" cmpd="sng" algn="ctr">
              <a:noFill/>
              <a:prstDash val="solid"/>
              <a:round/>
            </a:ln>
            <a:effectLst/>
          </c:spPr>
          <c:marker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6350" cap="flat" cmpd="sng" algn="ctr">
                <a:solidFill>
                  <a:schemeClr val="accent3"/>
                </a:solidFill>
                <a:prstDash val="solid"/>
                <a:round/>
              </a:ln>
              <a:effectLst/>
            </c:spPr>
          </c:marker>
          <c:xVal>
            <c:numRef>
              <c:f>'Scatter &amp; Bubble'!$C$11:$C$254</c:f>
              <c:numCache>
                <c:formatCode>General</c:formatCode>
                <c:ptCount val="244"/>
                <c:pt idx="0">
                  <c:v>16.989999999999998</c:v>
                </c:pt>
                <c:pt idx="1">
                  <c:v>10.34</c:v>
                </c:pt>
                <c:pt idx="2">
                  <c:v>21.01</c:v>
                </c:pt>
                <c:pt idx="3">
                  <c:v>23.68</c:v>
                </c:pt>
                <c:pt idx="4">
                  <c:v>24.59</c:v>
                </c:pt>
                <c:pt idx="5">
                  <c:v>25.29</c:v>
                </c:pt>
                <c:pt idx="6">
                  <c:v>8.77</c:v>
                </c:pt>
                <c:pt idx="7">
                  <c:v>26.88</c:v>
                </c:pt>
                <c:pt idx="8">
                  <c:v>15.04</c:v>
                </c:pt>
                <c:pt idx="9">
                  <c:v>14.78</c:v>
                </c:pt>
                <c:pt idx="10">
                  <c:v>10.27</c:v>
                </c:pt>
                <c:pt idx="11">
                  <c:v>35.26</c:v>
                </c:pt>
                <c:pt idx="12">
                  <c:v>15.42</c:v>
                </c:pt>
                <c:pt idx="13">
                  <c:v>18.43</c:v>
                </c:pt>
                <c:pt idx="14">
                  <c:v>14.83</c:v>
                </c:pt>
                <c:pt idx="15">
                  <c:v>21.58</c:v>
                </c:pt>
                <c:pt idx="16">
                  <c:v>10.33</c:v>
                </c:pt>
                <c:pt idx="17">
                  <c:v>16.29</c:v>
                </c:pt>
                <c:pt idx="18">
                  <c:v>16.97</c:v>
                </c:pt>
                <c:pt idx="19">
                  <c:v>20.65</c:v>
                </c:pt>
                <c:pt idx="20">
                  <c:v>17.920000000000002</c:v>
                </c:pt>
                <c:pt idx="21">
                  <c:v>20.29</c:v>
                </c:pt>
                <c:pt idx="22">
                  <c:v>15.77</c:v>
                </c:pt>
                <c:pt idx="23">
                  <c:v>39.42</c:v>
                </c:pt>
                <c:pt idx="24">
                  <c:v>19.82</c:v>
                </c:pt>
                <c:pt idx="25">
                  <c:v>17.809999999999999</c:v>
                </c:pt>
                <c:pt idx="26">
                  <c:v>13.37</c:v>
                </c:pt>
                <c:pt idx="27">
                  <c:v>12.69</c:v>
                </c:pt>
                <c:pt idx="28">
                  <c:v>21.7</c:v>
                </c:pt>
                <c:pt idx="29">
                  <c:v>19.649999999999999</c:v>
                </c:pt>
                <c:pt idx="30">
                  <c:v>9.5500000000000007</c:v>
                </c:pt>
                <c:pt idx="31">
                  <c:v>18.350000000000001</c:v>
                </c:pt>
                <c:pt idx="32">
                  <c:v>15.06</c:v>
                </c:pt>
                <c:pt idx="33">
                  <c:v>20.69</c:v>
                </c:pt>
                <c:pt idx="34">
                  <c:v>17.78</c:v>
                </c:pt>
                <c:pt idx="35">
                  <c:v>24.06</c:v>
                </c:pt>
                <c:pt idx="36">
                  <c:v>16.309999999999999</c:v>
                </c:pt>
                <c:pt idx="37">
                  <c:v>16.93</c:v>
                </c:pt>
                <c:pt idx="38">
                  <c:v>18.690000000000001</c:v>
                </c:pt>
                <c:pt idx="39">
                  <c:v>31.27</c:v>
                </c:pt>
                <c:pt idx="40">
                  <c:v>16.04</c:v>
                </c:pt>
                <c:pt idx="41">
                  <c:v>17.46</c:v>
                </c:pt>
                <c:pt idx="42">
                  <c:v>13.94</c:v>
                </c:pt>
                <c:pt idx="43">
                  <c:v>9.68</c:v>
                </c:pt>
                <c:pt idx="44">
                  <c:v>30.4</c:v>
                </c:pt>
                <c:pt idx="45">
                  <c:v>18.29</c:v>
                </c:pt>
                <c:pt idx="46">
                  <c:v>22.23</c:v>
                </c:pt>
                <c:pt idx="47">
                  <c:v>32.4</c:v>
                </c:pt>
                <c:pt idx="48">
                  <c:v>28.55</c:v>
                </c:pt>
                <c:pt idx="49">
                  <c:v>18.04</c:v>
                </c:pt>
                <c:pt idx="50">
                  <c:v>12.54</c:v>
                </c:pt>
                <c:pt idx="51">
                  <c:v>10.29</c:v>
                </c:pt>
                <c:pt idx="52">
                  <c:v>34.81</c:v>
                </c:pt>
                <c:pt idx="53">
                  <c:v>9.94</c:v>
                </c:pt>
                <c:pt idx="54">
                  <c:v>25.56</c:v>
                </c:pt>
                <c:pt idx="55">
                  <c:v>19.489999999999998</c:v>
                </c:pt>
                <c:pt idx="56">
                  <c:v>38.01</c:v>
                </c:pt>
                <c:pt idx="57">
                  <c:v>26.41</c:v>
                </c:pt>
                <c:pt idx="58">
                  <c:v>11.24</c:v>
                </c:pt>
                <c:pt idx="59">
                  <c:v>48.27</c:v>
                </c:pt>
                <c:pt idx="60">
                  <c:v>20.29</c:v>
                </c:pt>
                <c:pt idx="61">
                  <c:v>13.81</c:v>
                </c:pt>
                <c:pt idx="62">
                  <c:v>11.02</c:v>
                </c:pt>
                <c:pt idx="63">
                  <c:v>18.29</c:v>
                </c:pt>
                <c:pt idx="64">
                  <c:v>17.59</c:v>
                </c:pt>
                <c:pt idx="65">
                  <c:v>20.079999999999998</c:v>
                </c:pt>
                <c:pt idx="66">
                  <c:v>16.45</c:v>
                </c:pt>
                <c:pt idx="67">
                  <c:v>3.07</c:v>
                </c:pt>
                <c:pt idx="68">
                  <c:v>20.23</c:v>
                </c:pt>
                <c:pt idx="69">
                  <c:v>15.01</c:v>
                </c:pt>
                <c:pt idx="70">
                  <c:v>12.02</c:v>
                </c:pt>
                <c:pt idx="71">
                  <c:v>17.07</c:v>
                </c:pt>
                <c:pt idx="72">
                  <c:v>26.86</c:v>
                </c:pt>
                <c:pt idx="73">
                  <c:v>25.28</c:v>
                </c:pt>
                <c:pt idx="74">
                  <c:v>14.73</c:v>
                </c:pt>
                <c:pt idx="75">
                  <c:v>10.51</c:v>
                </c:pt>
                <c:pt idx="76">
                  <c:v>17.920000000000002</c:v>
                </c:pt>
                <c:pt idx="77">
                  <c:v>27.2</c:v>
                </c:pt>
                <c:pt idx="78">
                  <c:v>22.76</c:v>
                </c:pt>
                <c:pt idx="79">
                  <c:v>17.29</c:v>
                </c:pt>
                <c:pt idx="80">
                  <c:v>19.440000000000001</c:v>
                </c:pt>
                <c:pt idx="81">
                  <c:v>16.66</c:v>
                </c:pt>
                <c:pt idx="82">
                  <c:v>10.07</c:v>
                </c:pt>
                <c:pt idx="83">
                  <c:v>32.68</c:v>
                </c:pt>
                <c:pt idx="84">
                  <c:v>15.98</c:v>
                </c:pt>
                <c:pt idx="85">
                  <c:v>34.83</c:v>
                </c:pt>
                <c:pt idx="86">
                  <c:v>13.03</c:v>
                </c:pt>
                <c:pt idx="87">
                  <c:v>18.28</c:v>
                </c:pt>
                <c:pt idx="88">
                  <c:v>24.71</c:v>
                </c:pt>
                <c:pt idx="89">
                  <c:v>21.16</c:v>
                </c:pt>
                <c:pt idx="90">
                  <c:v>28.97</c:v>
                </c:pt>
                <c:pt idx="91">
                  <c:v>22.49</c:v>
                </c:pt>
                <c:pt idx="92">
                  <c:v>5.75</c:v>
                </c:pt>
                <c:pt idx="93">
                  <c:v>16.32</c:v>
                </c:pt>
                <c:pt idx="94">
                  <c:v>22.75</c:v>
                </c:pt>
                <c:pt idx="95">
                  <c:v>40.17</c:v>
                </c:pt>
                <c:pt idx="96">
                  <c:v>27.28</c:v>
                </c:pt>
                <c:pt idx="97">
                  <c:v>12.03</c:v>
                </c:pt>
                <c:pt idx="98">
                  <c:v>21.01</c:v>
                </c:pt>
                <c:pt idx="99">
                  <c:v>12.46</c:v>
                </c:pt>
                <c:pt idx="100">
                  <c:v>11.35</c:v>
                </c:pt>
                <c:pt idx="101">
                  <c:v>15.38</c:v>
                </c:pt>
                <c:pt idx="102">
                  <c:v>44.3</c:v>
                </c:pt>
                <c:pt idx="103">
                  <c:v>22.42</c:v>
                </c:pt>
                <c:pt idx="104">
                  <c:v>20.92</c:v>
                </c:pt>
                <c:pt idx="105">
                  <c:v>15.36</c:v>
                </c:pt>
                <c:pt idx="106">
                  <c:v>20.49</c:v>
                </c:pt>
                <c:pt idx="107">
                  <c:v>25.21</c:v>
                </c:pt>
                <c:pt idx="108">
                  <c:v>18.239999999999998</c:v>
                </c:pt>
                <c:pt idx="109">
                  <c:v>14.31</c:v>
                </c:pt>
                <c:pt idx="110">
                  <c:v>14</c:v>
                </c:pt>
                <c:pt idx="111">
                  <c:v>7.25</c:v>
                </c:pt>
                <c:pt idx="112">
                  <c:v>38.07</c:v>
                </c:pt>
                <c:pt idx="113">
                  <c:v>23.95</c:v>
                </c:pt>
                <c:pt idx="114">
                  <c:v>25.71</c:v>
                </c:pt>
                <c:pt idx="115">
                  <c:v>17.309999999999999</c:v>
                </c:pt>
                <c:pt idx="116">
                  <c:v>29.93</c:v>
                </c:pt>
                <c:pt idx="117">
                  <c:v>10.65</c:v>
                </c:pt>
                <c:pt idx="118">
                  <c:v>12.43</c:v>
                </c:pt>
                <c:pt idx="119">
                  <c:v>24.08</c:v>
                </c:pt>
                <c:pt idx="120">
                  <c:v>11.69</c:v>
                </c:pt>
                <c:pt idx="121">
                  <c:v>13.42</c:v>
                </c:pt>
                <c:pt idx="122">
                  <c:v>14.26</c:v>
                </c:pt>
                <c:pt idx="123">
                  <c:v>15.95</c:v>
                </c:pt>
                <c:pt idx="124">
                  <c:v>12.48</c:v>
                </c:pt>
                <c:pt idx="125">
                  <c:v>29.8</c:v>
                </c:pt>
                <c:pt idx="126">
                  <c:v>8.52</c:v>
                </c:pt>
                <c:pt idx="127">
                  <c:v>14.52</c:v>
                </c:pt>
                <c:pt idx="128">
                  <c:v>11.38</c:v>
                </c:pt>
                <c:pt idx="129">
                  <c:v>22.82</c:v>
                </c:pt>
                <c:pt idx="130">
                  <c:v>19.079999999999998</c:v>
                </c:pt>
                <c:pt idx="131">
                  <c:v>20.27</c:v>
                </c:pt>
                <c:pt idx="132">
                  <c:v>11.17</c:v>
                </c:pt>
                <c:pt idx="133">
                  <c:v>12.26</c:v>
                </c:pt>
                <c:pt idx="134">
                  <c:v>18.260000000000002</c:v>
                </c:pt>
                <c:pt idx="135">
                  <c:v>8.51</c:v>
                </c:pt>
                <c:pt idx="136">
                  <c:v>10.33</c:v>
                </c:pt>
                <c:pt idx="137">
                  <c:v>14.15</c:v>
                </c:pt>
                <c:pt idx="138">
                  <c:v>16</c:v>
                </c:pt>
                <c:pt idx="139">
                  <c:v>13.16</c:v>
                </c:pt>
                <c:pt idx="140">
                  <c:v>17.47</c:v>
                </c:pt>
                <c:pt idx="141">
                  <c:v>34.299999999999997</c:v>
                </c:pt>
                <c:pt idx="142">
                  <c:v>41.19</c:v>
                </c:pt>
                <c:pt idx="143">
                  <c:v>27.05</c:v>
                </c:pt>
                <c:pt idx="144">
                  <c:v>16.43</c:v>
                </c:pt>
                <c:pt idx="145">
                  <c:v>8.35</c:v>
                </c:pt>
                <c:pt idx="146">
                  <c:v>18.64</c:v>
                </c:pt>
                <c:pt idx="147">
                  <c:v>11.87</c:v>
                </c:pt>
                <c:pt idx="148">
                  <c:v>9.7799999999999994</c:v>
                </c:pt>
                <c:pt idx="149">
                  <c:v>7.51</c:v>
                </c:pt>
                <c:pt idx="150">
                  <c:v>14.07</c:v>
                </c:pt>
                <c:pt idx="151">
                  <c:v>13.13</c:v>
                </c:pt>
                <c:pt idx="152">
                  <c:v>17.260000000000002</c:v>
                </c:pt>
                <c:pt idx="153">
                  <c:v>24.55</c:v>
                </c:pt>
                <c:pt idx="154">
                  <c:v>19.77</c:v>
                </c:pt>
                <c:pt idx="155">
                  <c:v>29.85</c:v>
                </c:pt>
                <c:pt idx="156">
                  <c:v>48.17</c:v>
                </c:pt>
                <c:pt idx="157">
                  <c:v>25</c:v>
                </c:pt>
                <c:pt idx="158">
                  <c:v>13.39</c:v>
                </c:pt>
                <c:pt idx="159">
                  <c:v>16.489999999999998</c:v>
                </c:pt>
                <c:pt idx="160">
                  <c:v>21.5</c:v>
                </c:pt>
                <c:pt idx="161">
                  <c:v>12.66</c:v>
                </c:pt>
                <c:pt idx="162">
                  <c:v>16.21</c:v>
                </c:pt>
                <c:pt idx="163">
                  <c:v>13.81</c:v>
                </c:pt>
                <c:pt idx="164">
                  <c:v>17.510000000000002</c:v>
                </c:pt>
                <c:pt idx="165">
                  <c:v>24.52</c:v>
                </c:pt>
                <c:pt idx="166">
                  <c:v>20.76</c:v>
                </c:pt>
                <c:pt idx="167">
                  <c:v>31.71</c:v>
                </c:pt>
                <c:pt idx="168">
                  <c:v>10.59</c:v>
                </c:pt>
                <c:pt idx="169">
                  <c:v>10.63</c:v>
                </c:pt>
                <c:pt idx="170">
                  <c:v>50.81</c:v>
                </c:pt>
                <c:pt idx="171">
                  <c:v>15.81</c:v>
                </c:pt>
                <c:pt idx="172">
                  <c:v>7.25</c:v>
                </c:pt>
                <c:pt idx="173">
                  <c:v>31.85</c:v>
                </c:pt>
                <c:pt idx="174">
                  <c:v>16.82</c:v>
                </c:pt>
                <c:pt idx="175">
                  <c:v>32.9</c:v>
                </c:pt>
                <c:pt idx="176">
                  <c:v>17.89</c:v>
                </c:pt>
                <c:pt idx="177">
                  <c:v>14.48</c:v>
                </c:pt>
                <c:pt idx="178">
                  <c:v>9.6</c:v>
                </c:pt>
                <c:pt idx="179">
                  <c:v>34.630000000000003</c:v>
                </c:pt>
                <c:pt idx="180">
                  <c:v>34.65</c:v>
                </c:pt>
                <c:pt idx="181">
                  <c:v>23.33</c:v>
                </c:pt>
                <c:pt idx="182">
                  <c:v>45.35</c:v>
                </c:pt>
                <c:pt idx="183">
                  <c:v>23.17</c:v>
                </c:pt>
                <c:pt idx="184">
                  <c:v>40.549999999999997</c:v>
                </c:pt>
                <c:pt idx="185">
                  <c:v>20.69</c:v>
                </c:pt>
                <c:pt idx="186">
                  <c:v>20.9</c:v>
                </c:pt>
                <c:pt idx="187">
                  <c:v>30.46</c:v>
                </c:pt>
                <c:pt idx="188">
                  <c:v>18.149999999999999</c:v>
                </c:pt>
                <c:pt idx="189">
                  <c:v>23.1</c:v>
                </c:pt>
                <c:pt idx="190">
                  <c:v>15.69</c:v>
                </c:pt>
                <c:pt idx="191">
                  <c:v>19.809999999999999</c:v>
                </c:pt>
                <c:pt idx="192">
                  <c:v>28.44</c:v>
                </c:pt>
                <c:pt idx="193">
                  <c:v>15.48</c:v>
                </c:pt>
                <c:pt idx="194">
                  <c:v>16.579999999999998</c:v>
                </c:pt>
                <c:pt idx="195">
                  <c:v>7.56</c:v>
                </c:pt>
                <c:pt idx="196">
                  <c:v>10.34</c:v>
                </c:pt>
                <c:pt idx="197">
                  <c:v>43.11</c:v>
                </c:pt>
                <c:pt idx="198">
                  <c:v>13</c:v>
                </c:pt>
                <c:pt idx="199">
                  <c:v>13.51</c:v>
                </c:pt>
                <c:pt idx="200">
                  <c:v>18.71</c:v>
                </c:pt>
                <c:pt idx="201">
                  <c:v>12.74</c:v>
                </c:pt>
                <c:pt idx="202">
                  <c:v>13</c:v>
                </c:pt>
                <c:pt idx="203">
                  <c:v>16.399999999999999</c:v>
                </c:pt>
                <c:pt idx="204">
                  <c:v>20.53</c:v>
                </c:pt>
                <c:pt idx="205">
                  <c:v>16.47</c:v>
                </c:pt>
                <c:pt idx="206">
                  <c:v>26.59</c:v>
                </c:pt>
                <c:pt idx="207">
                  <c:v>38.729999999999997</c:v>
                </c:pt>
                <c:pt idx="208">
                  <c:v>24.27</c:v>
                </c:pt>
                <c:pt idx="209">
                  <c:v>12.76</c:v>
                </c:pt>
                <c:pt idx="210">
                  <c:v>30.06</c:v>
                </c:pt>
                <c:pt idx="211">
                  <c:v>25.89</c:v>
                </c:pt>
                <c:pt idx="212">
                  <c:v>48.33</c:v>
                </c:pt>
                <c:pt idx="213">
                  <c:v>13.27</c:v>
                </c:pt>
                <c:pt idx="214">
                  <c:v>28.17</c:v>
                </c:pt>
                <c:pt idx="215">
                  <c:v>12.9</c:v>
                </c:pt>
                <c:pt idx="216">
                  <c:v>28.15</c:v>
                </c:pt>
                <c:pt idx="217">
                  <c:v>11.59</c:v>
                </c:pt>
                <c:pt idx="218">
                  <c:v>7.74</c:v>
                </c:pt>
                <c:pt idx="219">
                  <c:v>30.14</c:v>
                </c:pt>
                <c:pt idx="220">
                  <c:v>12.16</c:v>
                </c:pt>
                <c:pt idx="221">
                  <c:v>13.42</c:v>
                </c:pt>
                <c:pt idx="222">
                  <c:v>8.58</c:v>
                </c:pt>
                <c:pt idx="223">
                  <c:v>15.98</c:v>
                </c:pt>
                <c:pt idx="224">
                  <c:v>13.42</c:v>
                </c:pt>
                <c:pt idx="225">
                  <c:v>16.27</c:v>
                </c:pt>
                <c:pt idx="226">
                  <c:v>10.09</c:v>
                </c:pt>
                <c:pt idx="227">
                  <c:v>20.45</c:v>
                </c:pt>
                <c:pt idx="228">
                  <c:v>13.28</c:v>
                </c:pt>
                <c:pt idx="229">
                  <c:v>22.12</c:v>
                </c:pt>
                <c:pt idx="230">
                  <c:v>24.01</c:v>
                </c:pt>
                <c:pt idx="231">
                  <c:v>15.69</c:v>
                </c:pt>
                <c:pt idx="232">
                  <c:v>11.61</c:v>
                </c:pt>
                <c:pt idx="233">
                  <c:v>10.77</c:v>
                </c:pt>
                <c:pt idx="234">
                  <c:v>15.53</c:v>
                </c:pt>
                <c:pt idx="235">
                  <c:v>10.07</c:v>
                </c:pt>
                <c:pt idx="236">
                  <c:v>12.6</c:v>
                </c:pt>
                <c:pt idx="237">
                  <c:v>32.83</c:v>
                </c:pt>
                <c:pt idx="238">
                  <c:v>35.83</c:v>
                </c:pt>
                <c:pt idx="239">
                  <c:v>29.03</c:v>
                </c:pt>
                <c:pt idx="240">
                  <c:v>27.18</c:v>
                </c:pt>
                <c:pt idx="241">
                  <c:v>22.67</c:v>
                </c:pt>
                <c:pt idx="242">
                  <c:v>17.82</c:v>
                </c:pt>
                <c:pt idx="243">
                  <c:v>18.78</c:v>
                </c:pt>
              </c:numCache>
            </c:numRef>
          </c:xVal>
          <c:yVal>
            <c:numRef>
              <c:f>'Scatter &amp; Bubble'!$I$11:$I$254</c:f>
              <c:numCache>
                <c:formatCode>0.00</c:formatCode>
                <c:ptCount val="244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3</c:v>
                </c:pt>
                <c:pt idx="57">
                  <c:v>#N/A</c:v>
                </c:pt>
                <c:pt idx="58">
                  <c:v>1.76</c:v>
                </c:pt>
                <c:pt idx="59">
                  <c:v>#N/A</c:v>
                </c:pt>
                <c:pt idx="60">
                  <c:v>3.21</c:v>
                </c:pt>
                <c:pt idx="61">
                  <c:v>2</c:v>
                </c:pt>
                <c:pt idx="62">
                  <c:v>1.98</c:v>
                </c:pt>
                <c:pt idx="63">
                  <c:v>3.76</c:v>
                </c:pt>
                <c:pt idx="64">
                  <c:v>#N/A</c:v>
                </c:pt>
                <c:pt idx="65">
                  <c:v>#N/A</c:v>
                </c:pt>
                <c:pt idx="66">
                  <c:v>#N/A</c:v>
                </c:pt>
                <c:pt idx="67">
                  <c:v>#N/A</c:v>
                </c:pt>
                <c:pt idx="68">
                  <c:v>#N/A</c:v>
                </c:pt>
                <c:pt idx="69">
                  <c:v>2.09</c:v>
                </c:pt>
                <c:pt idx="70">
                  <c:v>#N/A</c:v>
                </c:pt>
                <c:pt idx="71">
                  <c:v>#N/A</c:v>
                </c:pt>
                <c:pt idx="72">
                  <c:v>#N/A</c:v>
                </c:pt>
                <c:pt idx="73">
                  <c:v>#N/A</c:v>
                </c:pt>
                <c:pt idx="74">
                  <c:v>#N/A</c:v>
                </c:pt>
                <c:pt idx="75">
                  <c:v>#N/A</c:v>
                </c:pt>
                <c:pt idx="76">
                  <c:v>3.08</c:v>
                </c:pt>
                <c:pt idx="77">
                  <c:v>#N/A</c:v>
                </c:pt>
                <c:pt idx="78">
                  <c:v>#N/A</c:v>
                </c:pt>
                <c:pt idx="79">
                  <c:v>#N/A</c:v>
                </c:pt>
                <c:pt idx="80">
                  <c:v>3</c:v>
                </c:pt>
                <c:pt idx="81">
                  <c:v>#N/A</c:v>
                </c:pt>
                <c:pt idx="82">
                  <c:v>#N/A</c:v>
                </c:pt>
                <c:pt idx="83">
                  <c:v>5</c:v>
                </c:pt>
                <c:pt idx="84">
                  <c:v>#N/A</c:v>
                </c:pt>
                <c:pt idx="85">
                  <c:v>#N/A</c:v>
                </c:pt>
                <c:pt idx="86">
                  <c:v>#N/A</c:v>
                </c:pt>
                <c:pt idx="87">
                  <c:v>#N/A</c:v>
                </c:pt>
                <c:pt idx="88">
                  <c:v>#N/A</c:v>
                </c:pt>
                <c:pt idx="89">
                  <c:v>#N/A</c:v>
                </c:pt>
                <c:pt idx="90">
                  <c:v>3</c:v>
                </c:pt>
                <c:pt idx="91">
                  <c:v>#N/A</c:v>
                </c:pt>
                <c:pt idx="92">
                  <c:v>#N/A</c:v>
                </c:pt>
                <c:pt idx="93">
                  <c:v>#N/A</c:v>
                </c:pt>
                <c:pt idx="94">
                  <c:v>#N/A</c:v>
                </c:pt>
                <c:pt idx="95">
                  <c:v>4.7300000000000004</c:v>
                </c:pt>
                <c:pt idx="96">
                  <c:v>4</c:v>
                </c:pt>
                <c:pt idx="97">
                  <c:v>1.5</c:v>
                </c:pt>
                <c:pt idx="98">
                  <c:v>3</c:v>
                </c:pt>
                <c:pt idx="99">
                  <c:v>#N/A</c:v>
                </c:pt>
                <c:pt idx="100">
                  <c:v>#N/A</c:v>
                </c:pt>
                <c:pt idx="101">
                  <c:v>#N/A</c:v>
                </c:pt>
                <c:pt idx="102">
                  <c:v>#N/A</c:v>
                </c:pt>
                <c:pt idx="103">
                  <c:v>#N/A</c:v>
                </c:pt>
                <c:pt idx="104">
                  <c:v>#N/A</c:v>
                </c:pt>
                <c:pt idx="105">
                  <c:v>1.64</c:v>
                </c:pt>
                <c:pt idx="106">
                  <c:v>4.0599999999999996</c:v>
                </c:pt>
                <c:pt idx="107">
                  <c:v>4.29</c:v>
                </c:pt>
                <c:pt idx="108">
                  <c:v>#N/A</c:v>
                </c:pt>
                <c:pt idx="109">
                  <c:v>#N/A</c:v>
                </c:pt>
                <c:pt idx="110">
                  <c:v>#N/A</c:v>
                </c:pt>
                <c:pt idx="111">
                  <c:v>#N/A</c:v>
                </c:pt>
                <c:pt idx="112">
                  <c:v>#N/A</c:v>
                </c:pt>
                <c:pt idx="113">
                  <c:v>#N/A</c:v>
                </c:pt>
                <c:pt idx="114">
                  <c:v>#N/A</c:v>
                </c:pt>
                <c:pt idx="115">
                  <c:v>#N/A</c:v>
                </c:pt>
                <c:pt idx="116">
                  <c:v>#N/A</c:v>
                </c:pt>
                <c:pt idx="117">
                  <c:v>#N/A</c:v>
                </c:pt>
                <c:pt idx="118">
                  <c:v>#N/A</c:v>
                </c:pt>
                <c:pt idx="119">
                  <c:v>#N/A</c:v>
                </c:pt>
                <c:pt idx="120">
                  <c:v>#N/A</c:v>
                </c:pt>
                <c:pt idx="121">
                  <c:v>#N/A</c:v>
                </c:pt>
                <c:pt idx="122">
                  <c:v>#N/A</c:v>
                </c:pt>
                <c:pt idx="123">
                  <c:v>#N/A</c:v>
                </c:pt>
                <c:pt idx="124">
                  <c:v>#N/A</c:v>
                </c:pt>
                <c:pt idx="125">
                  <c:v>#N/A</c:v>
                </c:pt>
                <c:pt idx="126">
                  <c:v>#N/A</c:v>
                </c:pt>
                <c:pt idx="127">
                  <c:v>#N/A</c:v>
                </c:pt>
                <c:pt idx="128">
                  <c:v>#N/A</c:v>
                </c:pt>
                <c:pt idx="129">
                  <c:v>#N/A</c:v>
                </c:pt>
                <c:pt idx="130">
                  <c:v>#N/A</c:v>
                </c:pt>
                <c:pt idx="131">
                  <c:v>#N/A</c:v>
                </c:pt>
                <c:pt idx="132">
                  <c:v>#N/A</c:v>
                </c:pt>
                <c:pt idx="133">
                  <c:v>#N/A</c:v>
                </c:pt>
                <c:pt idx="134">
                  <c:v>#N/A</c:v>
                </c:pt>
                <c:pt idx="135">
                  <c:v>#N/A</c:v>
                </c:pt>
                <c:pt idx="136">
                  <c:v>#N/A</c:v>
                </c:pt>
                <c:pt idx="137">
                  <c:v>#N/A</c:v>
                </c:pt>
                <c:pt idx="138">
                  <c:v>2</c:v>
                </c:pt>
                <c:pt idx="139">
                  <c:v>#N/A</c:v>
                </c:pt>
                <c:pt idx="140">
                  <c:v>#N/A</c:v>
                </c:pt>
                <c:pt idx="141">
                  <c:v>#N/A</c:v>
                </c:pt>
                <c:pt idx="142">
                  <c:v>#N/A</c:v>
                </c:pt>
                <c:pt idx="143">
                  <c:v>#N/A</c:v>
                </c:pt>
                <c:pt idx="144">
                  <c:v>#N/A</c:v>
                </c:pt>
                <c:pt idx="145">
                  <c:v>#N/A</c:v>
                </c:pt>
                <c:pt idx="146">
                  <c:v>#N/A</c:v>
                </c:pt>
                <c:pt idx="147">
                  <c:v>#N/A</c:v>
                </c:pt>
                <c:pt idx="148">
                  <c:v>#N/A</c:v>
                </c:pt>
                <c:pt idx="149">
                  <c:v>#N/A</c:v>
                </c:pt>
                <c:pt idx="150">
                  <c:v>#N/A</c:v>
                </c:pt>
                <c:pt idx="151">
                  <c:v>#N/A</c:v>
                </c:pt>
                <c:pt idx="152">
                  <c:v>#N/A</c:v>
                </c:pt>
                <c:pt idx="153">
                  <c:v>#N/A</c:v>
                </c:pt>
                <c:pt idx="154">
                  <c:v>#N/A</c:v>
                </c:pt>
                <c:pt idx="155">
                  <c:v>#N/A</c:v>
                </c:pt>
                <c:pt idx="156">
                  <c:v>#N/A</c:v>
                </c:pt>
                <c:pt idx="157">
                  <c:v>#N/A</c:v>
                </c:pt>
                <c:pt idx="158">
                  <c:v>#N/A</c:v>
                </c:pt>
                <c:pt idx="159">
                  <c:v>#N/A</c:v>
                </c:pt>
                <c:pt idx="160">
                  <c:v>#N/A</c:v>
                </c:pt>
                <c:pt idx="161">
                  <c:v>#N/A</c:v>
                </c:pt>
                <c:pt idx="162">
                  <c:v>#N/A</c:v>
                </c:pt>
                <c:pt idx="163">
                  <c:v>#N/A</c:v>
                </c:pt>
                <c:pt idx="164">
                  <c:v>#N/A</c:v>
                </c:pt>
                <c:pt idx="165">
                  <c:v>#N/A</c:v>
                </c:pt>
                <c:pt idx="166">
                  <c:v>#N/A</c:v>
                </c:pt>
                <c:pt idx="167">
                  <c:v>#N/A</c:v>
                </c:pt>
                <c:pt idx="168">
                  <c:v>#N/A</c:v>
                </c:pt>
                <c:pt idx="169">
                  <c:v>#N/A</c:v>
                </c:pt>
                <c:pt idx="170">
                  <c:v>10</c:v>
                </c:pt>
                <c:pt idx="171">
                  <c:v>3.16</c:v>
                </c:pt>
                <c:pt idx="172">
                  <c:v>5.15</c:v>
                </c:pt>
                <c:pt idx="173">
                  <c:v>3.18</c:v>
                </c:pt>
                <c:pt idx="174">
                  <c:v>4</c:v>
                </c:pt>
                <c:pt idx="175">
                  <c:v>3.11</c:v>
                </c:pt>
                <c:pt idx="176">
                  <c:v>2</c:v>
                </c:pt>
                <c:pt idx="177">
                  <c:v>2</c:v>
                </c:pt>
                <c:pt idx="178">
                  <c:v>#N/A</c:v>
                </c:pt>
                <c:pt idx="179">
                  <c:v>3.55</c:v>
                </c:pt>
                <c:pt idx="180">
                  <c:v>3.68</c:v>
                </c:pt>
                <c:pt idx="181">
                  <c:v>5.65</c:v>
                </c:pt>
                <c:pt idx="182">
                  <c:v>3.5</c:v>
                </c:pt>
                <c:pt idx="183">
                  <c:v>6.5</c:v>
                </c:pt>
                <c:pt idx="184">
                  <c:v>3</c:v>
                </c:pt>
                <c:pt idx="185">
                  <c:v>#N/A</c:v>
                </c:pt>
                <c:pt idx="186">
                  <c:v>#N/A</c:v>
                </c:pt>
                <c:pt idx="187">
                  <c:v>2</c:v>
                </c:pt>
                <c:pt idx="188">
                  <c:v>#N/A</c:v>
                </c:pt>
                <c:pt idx="189">
                  <c:v>4</c:v>
                </c:pt>
                <c:pt idx="190">
                  <c:v>1.5</c:v>
                </c:pt>
                <c:pt idx="191">
                  <c:v>#N/A</c:v>
                </c:pt>
                <c:pt idx="192">
                  <c:v>2.56</c:v>
                </c:pt>
                <c:pt idx="193">
                  <c:v>2.02</c:v>
                </c:pt>
                <c:pt idx="194">
                  <c:v>4</c:v>
                </c:pt>
                <c:pt idx="195">
                  <c:v>#N/A</c:v>
                </c:pt>
                <c:pt idx="196">
                  <c:v>2</c:v>
                </c:pt>
                <c:pt idx="197">
                  <c:v>#N/A</c:v>
                </c:pt>
                <c:pt idx="198">
                  <c:v>#N/A</c:v>
                </c:pt>
                <c:pt idx="199">
                  <c:v>2</c:v>
                </c:pt>
                <c:pt idx="200">
                  <c:v>4</c:v>
                </c:pt>
                <c:pt idx="201">
                  <c:v>#N/A</c:v>
                </c:pt>
                <c:pt idx="202">
                  <c:v>#N/A</c:v>
                </c:pt>
                <c:pt idx="203">
                  <c:v>#N/A</c:v>
                </c:pt>
                <c:pt idx="204">
                  <c:v>4</c:v>
                </c:pt>
                <c:pt idx="205">
                  <c:v>#N/A</c:v>
                </c:pt>
                <c:pt idx="206">
                  <c:v>3.41</c:v>
                </c:pt>
                <c:pt idx="207">
                  <c:v>3</c:v>
                </c:pt>
                <c:pt idx="208">
                  <c:v>2.0299999999999998</c:v>
                </c:pt>
                <c:pt idx="209">
                  <c:v>#N/A</c:v>
                </c:pt>
                <c:pt idx="210">
                  <c:v>2</c:v>
                </c:pt>
                <c:pt idx="211">
                  <c:v>5.16</c:v>
                </c:pt>
                <c:pt idx="212">
                  <c:v>#N/A</c:v>
                </c:pt>
                <c:pt idx="213">
                  <c:v>#N/A</c:v>
                </c:pt>
                <c:pt idx="214">
                  <c:v>#N/A</c:v>
                </c:pt>
                <c:pt idx="215">
                  <c:v>#N/A</c:v>
                </c:pt>
                <c:pt idx="216">
                  <c:v>3</c:v>
                </c:pt>
                <c:pt idx="217">
                  <c:v>1.5</c:v>
                </c:pt>
                <c:pt idx="218">
                  <c:v>1.44</c:v>
                </c:pt>
                <c:pt idx="219">
                  <c:v>#N/A</c:v>
                </c:pt>
                <c:pt idx="220">
                  <c:v>2.2000000000000002</c:v>
                </c:pt>
                <c:pt idx="221">
                  <c:v>#N/A</c:v>
                </c:pt>
                <c:pt idx="222">
                  <c:v>1.92</c:v>
                </c:pt>
                <c:pt idx="223">
                  <c:v>#N/A</c:v>
                </c:pt>
                <c:pt idx="224">
                  <c:v>1.58</c:v>
                </c:pt>
                <c:pt idx="225">
                  <c:v>#N/A</c:v>
                </c:pt>
                <c:pt idx="226">
                  <c:v>#N/A</c:v>
                </c:pt>
                <c:pt idx="227">
                  <c:v>#N/A</c:v>
                </c:pt>
                <c:pt idx="228">
                  <c:v>#N/A</c:v>
                </c:pt>
                <c:pt idx="229">
                  <c:v>#N/A</c:v>
                </c:pt>
                <c:pt idx="230">
                  <c:v>2</c:v>
                </c:pt>
                <c:pt idx="231">
                  <c:v>3</c:v>
                </c:pt>
                <c:pt idx="232">
                  <c:v>#N/A</c:v>
                </c:pt>
                <c:pt idx="233">
                  <c:v>#N/A</c:v>
                </c:pt>
                <c:pt idx="234">
                  <c:v>3</c:v>
                </c:pt>
                <c:pt idx="235">
                  <c:v>#N/A</c:v>
                </c:pt>
                <c:pt idx="236">
                  <c:v>1</c:v>
                </c:pt>
                <c:pt idx="237">
                  <c:v>1.17</c:v>
                </c:pt>
                <c:pt idx="238">
                  <c:v>#N/A</c:v>
                </c:pt>
                <c:pt idx="239">
                  <c:v>#N/A</c:v>
                </c:pt>
                <c:pt idx="240">
                  <c:v>#N/A</c:v>
                </c:pt>
                <c:pt idx="241">
                  <c:v>2</c:v>
                </c:pt>
                <c:pt idx="242">
                  <c:v>#N/A</c:v>
                </c:pt>
                <c:pt idx="243">
                  <c:v>#N/A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0938-3847-9BD4-C3248C072709}"/>
            </c:ext>
          </c:extLst>
        </c:ser>
        <c:ser>
          <c:idx val="3"/>
          <c:order val="3"/>
          <c:tx>
            <c:strRef>
              <c:f>'Scatter &amp; Bubble'!$J$10</c:f>
              <c:strCache>
                <c:ptCount val="1"/>
                <c:pt idx="0">
                  <c:v>Female &amp; Yes</c:v>
                </c:pt>
              </c:strCache>
            </c:strRef>
          </c:tx>
          <c:spPr>
            <a:ln w="31750" cap="rnd" cmpd="sng" algn="ctr">
              <a:noFill/>
              <a:prstDash val="solid"/>
              <a:round/>
            </a:ln>
            <a:effectLst/>
          </c:spPr>
          <c:marker>
            <c:spPr>
              <a:solidFill>
                <a:schemeClr val="tx1"/>
              </a:solidFill>
              <a:ln w="6350" cap="flat" cmpd="sng" algn="ctr">
                <a:solidFill>
                  <a:schemeClr val="tx1"/>
                </a:solidFill>
                <a:prstDash val="solid"/>
                <a:round/>
              </a:ln>
              <a:effectLst/>
            </c:spPr>
          </c:marker>
          <c:xVal>
            <c:numRef>
              <c:f>'Scatter &amp; Bubble'!$C$11:$C$254</c:f>
              <c:numCache>
                <c:formatCode>General</c:formatCode>
                <c:ptCount val="244"/>
                <c:pt idx="0">
                  <c:v>16.989999999999998</c:v>
                </c:pt>
                <c:pt idx="1">
                  <c:v>10.34</c:v>
                </c:pt>
                <c:pt idx="2">
                  <c:v>21.01</c:v>
                </c:pt>
                <c:pt idx="3">
                  <c:v>23.68</c:v>
                </c:pt>
                <c:pt idx="4">
                  <c:v>24.59</c:v>
                </c:pt>
                <c:pt idx="5">
                  <c:v>25.29</c:v>
                </c:pt>
                <c:pt idx="6">
                  <c:v>8.77</c:v>
                </c:pt>
                <c:pt idx="7">
                  <c:v>26.88</c:v>
                </c:pt>
                <c:pt idx="8">
                  <c:v>15.04</c:v>
                </c:pt>
                <c:pt idx="9">
                  <c:v>14.78</c:v>
                </c:pt>
                <c:pt idx="10">
                  <c:v>10.27</c:v>
                </c:pt>
                <c:pt idx="11">
                  <c:v>35.26</c:v>
                </c:pt>
                <c:pt idx="12">
                  <c:v>15.42</c:v>
                </c:pt>
                <c:pt idx="13">
                  <c:v>18.43</c:v>
                </c:pt>
                <c:pt idx="14">
                  <c:v>14.83</c:v>
                </c:pt>
                <c:pt idx="15">
                  <c:v>21.58</c:v>
                </c:pt>
                <c:pt idx="16">
                  <c:v>10.33</c:v>
                </c:pt>
                <c:pt idx="17">
                  <c:v>16.29</c:v>
                </c:pt>
                <c:pt idx="18">
                  <c:v>16.97</c:v>
                </c:pt>
                <c:pt idx="19">
                  <c:v>20.65</c:v>
                </c:pt>
                <c:pt idx="20">
                  <c:v>17.920000000000002</c:v>
                </c:pt>
                <c:pt idx="21">
                  <c:v>20.29</c:v>
                </c:pt>
                <c:pt idx="22">
                  <c:v>15.77</c:v>
                </c:pt>
                <c:pt idx="23">
                  <c:v>39.42</c:v>
                </c:pt>
                <c:pt idx="24">
                  <c:v>19.82</c:v>
                </c:pt>
                <c:pt idx="25">
                  <c:v>17.809999999999999</c:v>
                </c:pt>
                <c:pt idx="26">
                  <c:v>13.37</c:v>
                </c:pt>
                <c:pt idx="27">
                  <c:v>12.69</c:v>
                </c:pt>
                <c:pt idx="28">
                  <c:v>21.7</c:v>
                </c:pt>
                <c:pt idx="29">
                  <c:v>19.649999999999999</c:v>
                </c:pt>
                <c:pt idx="30">
                  <c:v>9.5500000000000007</c:v>
                </c:pt>
                <c:pt idx="31">
                  <c:v>18.350000000000001</c:v>
                </c:pt>
                <c:pt idx="32">
                  <c:v>15.06</c:v>
                </c:pt>
                <c:pt idx="33">
                  <c:v>20.69</c:v>
                </c:pt>
                <c:pt idx="34">
                  <c:v>17.78</c:v>
                </c:pt>
                <c:pt idx="35">
                  <c:v>24.06</c:v>
                </c:pt>
                <c:pt idx="36">
                  <c:v>16.309999999999999</c:v>
                </c:pt>
                <c:pt idx="37">
                  <c:v>16.93</c:v>
                </c:pt>
                <c:pt idx="38">
                  <c:v>18.690000000000001</c:v>
                </c:pt>
                <c:pt idx="39">
                  <c:v>31.27</c:v>
                </c:pt>
                <c:pt idx="40">
                  <c:v>16.04</c:v>
                </c:pt>
                <c:pt idx="41">
                  <c:v>17.46</c:v>
                </c:pt>
                <c:pt idx="42">
                  <c:v>13.94</c:v>
                </c:pt>
                <c:pt idx="43">
                  <c:v>9.68</c:v>
                </c:pt>
                <c:pt idx="44">
                  <c:v>30.4</c:v>
                </c:pt>
                <c:pt idx="45">
                  <c:v>18.29</c:v>
                </c:pt>
                <c:pt idx="46">
                  <c:v>22.23</c:v>
                </c:pt>
                <c:pt idx="47">
                  <c:v>32.4</c:v>
                </c:pt>
                <c:pt idx="48">
                  <c:v>28.55</c:v>
                </c:pt>
                <c:pt idx="49">
                  <c:v>18.04</c:v>
                </c:pt>
                <c:pt idx="50">
                  <c:v>12.54</c:v>
                </c:pt>
                <c:pt idx="51">
                  <c:v>10.29</c:v>
                </c:pt>
                <c:pt idx="52">
                  <c:v>34.81</c:v>
                </c:pt>
                <c:pt idx="53">
                  <c:v>9.94</c:v>
                </c:pt>
                <c:pt idx="54">
                  <c:v>25.56</c:v>
                </c:pt>
                <c:pt idx="55">
                  <c:v>19.489999999999998</c:v>
                </c:pt>
                <c:pt idx="56">
                  <c:v>38.01</c:v>
                </c:pt>
                <c:pt idx="57">
                  <c:v>26.41</c:v>
                </c:pt>
                <c:pt idx="58">
                  <c:v>11.24</c:v>
                </c:pt>
                <c:pt idx="59">
                  <c:v>48.27</c:v>
                </c:pt>
                <c:pt idx="60">
                  <c:v>20.29</c:v>
                </c:pt>
                <c:pt idx="61">
                  <c:v>13.81</c:v>
                </c:pt>
                <c:pt idx="62">
                  <c:v>11.02</c:v>
                </c:pt>
                <c:pt idx="63">
                  <c:v>18.29</c:v>
                </c:pt>
                <c:pt idx="64">
                  <c:v>17.59</c:v>
                </c:pt>
                <c:pt idx="65">
                  <c:v>20.079999999999998</c:v>
                </c:pt>
                <c:pt idx="66">
                  <c:v>16.45</c:v>
                </c:pt>
                <c:pt idx="67">
                  <c:v>3.07</c:v>
                </c:pt>
                <c:pt idx="68">
                  <c:v>20.23</c:v>
                </c:pt>
                <c:pt idx="69">
                  <c:v>15.01</c:v>
                </c:pt>
                <c:pt idx="70">
                  <c:v>12.02</c:v>
                </c:pt>
                <c:pt idx="71">
                  <c:v>17.07</c:v>
                </c:pt>
                <c:pt idx="72">
                  <c:v>26.86</c:v>
                </c:pt>
                <c:pt idx="73">
                  <c:v>25.28</c:v>
                </c:pt>
                <c:pt idx="74">
                  <c:v>14.73</c:v>
                </c:pt>
                <c:pt idx="75">
                  <c:v>10.51</c:v>
                </c:pt>
                <c:pt idx="76">
                  <c:v>17.920000000000002</c:v>
                </c:pt>
                <c:pt idx="77">
                  <c:v>27.2</c:v>
                </c:pt>
                <c:pt idx="78">
                  <c:v>22.76</c:v>
                </c:pt>
                <c:pt idx="79">
                  <c:v>17.29</c:v>
                </c:pt>
                <c:pt idx="80">
                  <c:v>19.440000000000001</c:v>
                </c:pt>
                <c:pt idx="81">
                  <c:v>16.66</c:v>
                </c:pt>
                <c:pt idx="82">
                  <c:v>10.07</c:v>
                </c:pt>
                <c:pt idx="83">
                  <c:v>32.68</c:v>
                </c:pt>
                <c:pt idx="84">
                  <c:v>15.98</c:v>
                </c:pt>
                <c:pt idx="85">
                  <c:v>34.83</c:v>
                </c:pt>
                <c:pt idx="86">
                  <c:v>13.03</c:v>
                </c:pt>
                <c:pt idx="87">
                  <c:v>18.28</c:v>
                </c:pt>
                <c:pt idx="88">
                  <c:v>24.71</c:v>
                </c:pt>
                <c:pt idx="89">
                  <c:v>21.16</c:v>
                </c:pt>
                <c:pt idx="90">
                  <c:v>28.97</c:v>
                </c:pt>
                <c:pt idx="91">
                  <c:v>22.49</c:v>
                </c:pt>
                <c:pt idx="92">
                  <c:v>5.75</c:v>
                </c:pt>
                <c:pt idx="93">
                  <c:v>16.32</c:v>
                </c:pt>
                <c:pt idx="94">
                  <c:v>22.75</c:v>
                </c:pt>
                <c:pt idx="95">
                  <c:v>40.17</c:v>
                </c:pt>
                <c:pt idx="96">
                  <c:v>27.28</c:v>
                </c:pt>
                <c:pt idx="97">
                  <c:v>12.03</c:v>
                </c:pt>
                <c:pt idx="98">
                  <c:v>21.01</c:v>
                </c:pt>
                <c:pt idx="99">
                  <c:v>12.46</c:v>
                </c:pt>
                <c:pt idx="100">
                  <c:v>11.35</c:v>
                </c:pt>
                <c:pt idx="101">
                  <c:v>15.38</c:v>
                </c:pt>
                <c:pt idx="102">
                  <c:v>44.3</c:v>
                </c:pt>
                <c:pt idx="103">
                  <c:v>22.42</c:v>
                </c:pt>
                <c:pt idx="104">
                  <c:v>20.92</c:v>
                </c:pt>
                <c:pt idx="105">
                  <c:v>15.36</c:v>
                </c:pt>
                <c:pt idx="106">
                  <c:v>20.49</c:v>
                </c:pt>
                <c:pt idx="107">
                  <c:v>25.21</c:v>
                </c:pt>
                <c:pt idx="108">
                  <c:v>18.239999999999998</c:v>
                </c:pt>
                <c:pt idx="109">
                  <c:v>14.31</c:v>
                </c:pt>
                <c:pt idx="110">
                  <c:v>14</c:v>
                </c:pt>
                <c:pt idx="111">
                  <c:v>7.25</c:v>
                </c:pt>
                <c:pt idx="112">
                  <c:v>38.07</c:v>
                </c:pt>
                <c:pt idx="113">
                  <c:v>23.95</c:v>
                </c:pt>
                <c:pt idx="114">
                  <c:v>25.71</c:v>
                </c:pt>
                <c:pt idx="115">
                  <c:v>17.309999999999999</c:v>
                </c:pt>
                <c:pt idx="116">
                  <c:v>29.93</c:v>
                </c:pt>
                <c:pt idx="117">
                  <c:v>10.65</c:v>
                </c:pt>
                <c:pt idx="118">
                  <c:v>12.43</c:v>
                </c:pt>
                <c:pt idx="119">
                  <c:v>24.08</c:v>
                </c:pt>
                <c:pt idx="120">
                  <c:v>11.69</c:v>
                </c:pt>
                <c:pt idx="121">
                  <c:v>13.42</c:v>
                </c:pt>
                <c:pt idx="122">
                  <c:v>14.26</c:v>
                </c:pt>
                <c:pt idx="123">
                  <c:v>15.95</c:v>
                </c:pt>
                <c:pt idx="124">
                  <c:v>12.48</c:v>
                </c:pt>
                <c:pt idx="125">
                  <c:v>29.8</c:v>
                </c:pt>
                <c:pt idx="126">
                  <c:v>8.52</c:v>
                </c:pt>
                <c:pt idx="127">
                  <c:v>14.52</c:v>
                </c:pt>
                <c:pt idx="128">
                  <c:v>11.38</c:v>
                </c:pt>
                <c:pt idx="129">
                  <c:v>22.82</c:v>
                </c:pt>
                <c:pt idx="130">
                  <c:v>19.079999999999998</c:v>
                </c:pt>
                <c:pt idx="131">
                  <c:v>20.27</c:v>
                </c:pt>
                <c:pt idx="132">
                  <c:v>11.17</c:v>
                </c:pt>
                <c:pt idx="133">
                  <c:v>12.26</c:v>
                </c:pt>
                <c:pt idx="134">
                  <c:v>18.260000000000002</c:v>
                </c:pt>
                <c:pt idx="135">
                  <c:v>8.51</c:v>
                </c:pt>
                <c:pt idx="136">
                  <c:v>10.33</c:v>
                </c:pt>
                <c:pt idx="137">
                  <c:v>14.15</c:v>
                </c:pt>
                <c:pt idx="138">
                  <c:v>16</c:v>
                </c:pt>
                <c:pt idx="139">
                  <c:v>13.16</c:v>
                </c:pt>
                <c:pt idx="140">
                  <c:v>17.47</c:v>
                </c:pt>
                <c:pt idx="141">
                  <c:v>34.299999999999997</c:v>
                </c:pt>
                <c:pt idx="142">
                  <c:v>41.19</c:v>
                </c:pt>
                <c:pt idx="143">
                  <c:v>27.05</c:v>
                </c:pt>
                <c:pt idx="144">
                  <c:v>16.43</c:v>
                </c:pt>
                <c:pt idx="145">
                  <c:v>8.35</c:v>
                </c:pt>
                <c:pt idx="146">
                  <c:v>18.64</c:v>
                </c:pt>
                <c:pt idx="147">
                  <c:v>11.87</c:v>
                </c:pt>
                <c:pt idx="148">
                  <c:v>9.7799999999999994</c:v>
                </c:pt>
                <c:pt idx="149">
                  <c:v>7.51</c:v>
                </c:pt>
                <c:pt idx="150">
                  <c:v>14.07</c:v>
                </c:pt>
                <c:pt idx="151">
                  <c:v>13.13</c:v>
                </c:pt>
                <c:pt idx="152">
                  <c:v>17.260000000000002</c:v>
                </c:pt>
                <c:pt idx="153">
                  <c:v>24.55</c:v>
                </c:pt>
                <c:pt idx="154">
                  <c:v>19.77</c:v>
                </c:pt>
                <c:pt idx="155">
                  <c:v>29.85</c:v>
                </c:pt>
                <c:pt idx="156">
                  <c:v>48.17</c:v>
                </c:pt>
                <c:pt idx="157">
                  <c:v>25</c:v>
                </c:pt>
                <c:pt idx="158">
                  <c:v>13.39</c:v>
                </c:pt>
                <c:pt idx="159">
                  <c:v>16.489999999999998</c:v>
                </c:pt>
                <c:pt idx="160">
                  <c:v>21.5</c:v>
                </c:pt>
                <c:pt idx="161">
                  <c:v>12.66</c:v>
                </c:pt>
                <c:pt idx="162">
                  <c:v>16.21</c:v>
                </c:pt>
                <c:pt idx="163">
                  <c:v>13.81</c:v>
                </c:pt>
                <c:pt idx="164">
                  <c:v>17.510000000000002</c:v>
                </c:pt>
                <c:pt idx="165">
                  <c:v>24.52</c:v>
                </c:pt>
                <c:pt idx="166">
                  <c:v>20.76</c:v>
                </c:pt>
                <c:pt idx="167">
                  <c:v>31.71</c:v>
                </c:pt>
                <c:pt idx="168">
                  <c:v>10.59</c:v>
                </c:pt>
                <c:pt idx="169">
                  <c:v>10.63</c:v>
                </c:pt>
                <c:pt idx="170">
                  <c:v>50.81</c:v>
                </c:pt>
                <c:pt idx="171">
                  <c:v>15.81</c:v>
                </c:pt>
                <c:pt idx="172">
                  <c:v>7.25</c:v>
                </c:pt>
                <c:pt idx="173">
                  <c:v>31.85</c:v>
                </c:pt>
                <c:pt idx="174">
                  <c:v>16.82</c:v>
                </c:pt>
                <c:pt idx="175">
                  <c:v>32.9</c:v>
                </c:pt>
                <c:pt idx="176">
                  <c:v>17.89</c:v>
                </c:pt>
                <c:pt idx="177">
                  <c:v>14.48</c:v>
                </c:pt>
                <c:pt idx="178">
                  <c:v>9.6</c:v>
                </c:pt>
                <c:pt idx="179">
                  <c:v>34.630000000000003</c:v>
                </c:pt>
                <c:pt idx="180">
                  <c:v>34.65</c:v>
                </c:pt>
                <c:pt idx="181">
                  <c:v>23.33</c:v>
                </c:pt>
                <c:pt idx="182">
                  <c:v>45.35</c:v>
                </c:pt>
                <c:pt idx="183">
                  <c:v>23.17</c:v>
                </c:pt>
                <c:pt idx="184">
                  <c:v>40.549999999999997</c:v>
                </c:pt>
                <c:pt idx="185">
                  <c:v>20.69</c:v>
                </c:pt>
                <c:pt idx="186">
                  <c:v>20.9</c:v>
                </c:pt>
                <c:pt idx="187">
                  <c:v>30.46</c:v>
                </c:pt>
                <c:pt idx="188">
                  <c:v>18.149999999999999</c:v>
                </c:pt>
                <c:pt idx="189">
                  <c:v>23.1</c:v>
                </c:pt>
                <c:pt idx="190">
                  <c:v>15.69</c:v>
                </c:pt>
                <c:pt idx="191">
                  <c:v>19.809999999999999</c:v>
                </c:pt>
                <c:pt idx="192">
                  <c:v>28.44</c:v>
                </c:pt>
                <c:pt idx="193">
                  <c:v>15.48</c:v>
                </c:pt>
                <c:pt idx="194">
                  <c:v>16.579999999999998</c:v>
                </c:pt>
                <c:pt idx="195">
                  <c:v>7.56</c:v>
                </c:pt>
                <c:pt idx="196">
                  <c:v>10.34</c:v>
                </c:pt>
                <c:pt idx="197">
                  <c:v>43.11</c:v>
                </c:pt>
                <c:pt idx="198">
                  <c:v>13</c:v>
                </c:pt>
                <c:pt idx="199">
                  <c:v>13.51</c:v>
                </c:pt>
                <c:pt idx="200">
                  <c:v>18.71</c:v>
                </c:pt>
                <c:pt idx="201">
                  <c:v>12.74</c:v>
                </c:pt>
                <c:pt idx="202">
                  <c:v>13</c:v>
                </c:pt>
                <c:pt idx="203">
                  <c:v>16.399999999999999</c:v>
                </c:pt>
                <c:pt idx="204">
                  <c:v>20.53</c:v>
                </c:pt>
                <c:pt idx="205">
                  <c:v>16.47</c:v>
                </c:pt>
                <c:pt idx="206">
                  <c:v>26.59</c:v>
                </c:pt>
                <c:pt idx="207">
                  <c:v>38.729999999999997</c:v>
                </c:pt>
                <c:pt idx="208">
                  <c:v>24.27</c:v>
                </c:pt>
                <c:pt idx="209">
                  <c:v>12.76</c:v>
                </c:pt>
                <c:pt idx="210">
                  <c:v>30.06</c:v>
                </c:pt>
                <c:pt idx="211">
                  <c:v>25.89</c:v>
                </c:pt>
                <c:pt idx="212">
                  <c:v>48.33</c:v>
                </c:pt>
                <c:pt idx="213">
                  <c:v>13.27</c:v>
                </c:pt>
                <c:pt idx="214">
                  <c:v>28.17</c:v>
                </c:pt>
                <c:pt idx="215">
                  <c:v>12.9</c:v>
                </c:pt>
                <c:pt idx="216">
                  <c:v>28.15</c:v>
                </c:pt>
                <c:pt idx="217">
                  <c:v>11.59</c:v>
                </c:pt>
                <c:pt idx="218">
                  <c:v>7.74</c:v>
                </c:pt>
                <c:pt idx="219">
                  <c:v>30.14</c:v>
                </c:pt>
                <c:pt idx="220">
                  <c:v>12.16</c:v>
                </c:pt>
                <c:pt idx="221">
                  <c:v>13.42</c:v>
                </c:pt>
                <c:pt idx="222">
                  <c:v>8.58</c:v>
                </c:pt>
                <c:pt idx="223">
                  <c:v>15.98</c:v>
                </c:pt>
                <c:pt idx="224">
                  <c:v>13.42</c:v>
                </c:pt>
                <c:pt idx="225">
                  <c:v>16.27</c:v>
                </c:pt>
                <c:pt idx="226">
                  <c:v>10.09</c:v>
                </c:pt>
                <c:pt idx="227">
                  <c:v>20.45</c:v>
                </c:pt>
                <c:pt idx="228">
                  <c:v>13.28</c:v>
                </c:pt>
                <c:pt idx="229">
                  <c:v>22.12</c:v>
                </c:pt>
                <c:pt idx="230">
                  <c:v>24.01</c:v>
                </c:pt>
                <c:pt idx="231">
                  <c:v>15.69</c:v>
                </c:pt>
                <c:pt idx="232">
                  <c:v>11.61</c:v>
                </c:pt>
                <c:pt idx="233">
                  <c:v>10.77</c:v>
                </c:pt>
                <c:pt idx="234">
                  <c:v>15.53</c:v>
                </c:pt>
                <c:pt idx="235">
                  <c:v>10.07</c:v>
                </c:pt>
                <c:pt idx="236">
                  <c:v>12.6</c:v>
                </c:pt>
                <c:pt idx="237">
                  <c:v>32.83</c:v>
                </c:pt>
                <c:pt idx="238">
                  <c:v>35.83</c:v>
                </c:pt>
                <c:pt idx="239">
                  <c:v>29.03</c:v>
                </c:pt>
                <c:pt idx="240">
                  <c:v>27.18</c:v>
                </c:pt>
                <c:pt idx="241">
                  <c:v>22.67</c:v>
                </c:pt>
                <c:pt idx="242">
                  <c:v>17.82</c:v>
                </c:pt>
                <c:pt idx="243">
                  <c:v>18.78</c:v>
                </c:pt>
              </c:numCache>
            </c:numRef>
          </c:xVal>
          <c:yVal>
            <c:numRef>
              <c:f>'Scatter &amp; Bubble'!$J$11:$J$254</c:f>
              <c:numCache>
                <c:formatCode>0.00</c:formatCode>
                <c:ptCount val="244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#N/A</c:v>
                </c:pt>
                <c:pt idx="58">
                  <c:v>#N/A</c:v>
                </c:pt>
                <c:pt idx="59">
                  <c:v>#N/A</c:v>
                </c:pt>
                <c:pt idx="60">
                  <c:v>#N/A</c:v>
                </c:pt>
                <c:pt idx="61">
                  <c:v>#N/A</c:v>
                </c:pt>
                <c:pt idx="62">
                  <c:v>#N/A</c:v>
                </c:pt>
                <c:pt idx="63">
                  <c:v>#N/A</c:v>
                </c:pt>
                <c:pt idx="64">
                  <c:v>#N/A</c:v>
                </c:pt>
                <c:pt idx="65">
                  <c:v>#N/A</c:v>
                </c:pt>
                <c:pt idx="66">
                  <c:v>#N/A</c:v>
                </c:pt>
                <c:pt idx="67">
                  <c:v>1</c:v>
                </c:pt>
                <c:pt idx="68">
                  <c:v>#N/A</c:v>
                </c:pt>
                <c:pt idx="69">
                  <c:v>#N/A</c:v>
                </c:pt>
                <c:pt idx="70">
                  <c:v>#N/A</c:v>
                </c:pt>
                <c:pt idx="71">
                  <c:v>#N/A</c:v>
                </c:pt>
                <c:pt idx="72">
                  <c:v>3.14</c:v>
                </c:pt>
                <c:pt idx="73">
                  <c:v>5</c:v>
                </c:pt>
                <c:pt idx="74">
                  <c:v>#N/A</c:v>
                </c:pt>
                <c:pt idx="75">
                  <c:v>#N/A</c:v>
                </c:pt>
                <c:pt idx="76">
                  <c:v>#N/A</c:v>
                </c:pt>
                <c:pt idx="77">
                  <c:v>#N/A</c:v>
                </c:pt>
                <c:pt idx="78">
                  <c:v>#N/A</c:v>
                </c:pt>
                <c:pt idx="79">
                  <c:v>#N/A</c:v>
                </c:pt>
                <c:pt idx="80">
                  <c:v>#N/A</c:v>
                </c:pt>
                <c:pt idx="81">
                  <c:v>#N/A</c:v>
                </c:pt>
                <c:pt idx="82">
                  <c:v>#N/A</c:v>
                </c:pt>
                <c:pt idx="83">
                  <c:v>#N/A</c:v>
                </c:pt>
                <c:pt idx="84">
                  <c:v>#N/A</c:v>
                </c:pt>
                <c:pt idx="85">
                  <c:v>#N/A</c:v>
                </c:pt>
                <c:pt idx="86">
                  <c:v>#N/A</c:v>
                </c:pt>
                <c:pt idx="87">
                  <c:v>#N/A</c:v>
                </c:pt>
                <c:pt idx="88">
                  <c:v>#N/A</c:v>
                </c:pt>
                <c:pt idx="89">
                  <c:v>#N/A</c:v>
                </c:pt>
                <c:pt idx="90">
                  <c:v>#N/A</c:v>
                </c:pt>
                <c:pt idx="91">
                  <c:v>#N/A</c:v>
                </c:pt>
                <c:pt idx="92">
                  <c:v>1</c:v>
                </c:pt>
                <c:pt idx="93">
                  <c:v>4.3</c:v>
                </c:pt>
                <c:pt idx="94">
                  <c:v>#N/A</c:v>
                </c:pt>
                <c:pt idx="95">
                  <c:v>#N/A</c:v>
                </c:pt>
                <c:pt idx="96">
                  <c:v>#N/A</c:v>
                </c:pt>
                <c:pt idx="97">
                  <c:v>#N/A</c:v>
                </c:pt>
                <c:pt idx="98">
                  <c:v>#N/A</c:v>
                </c:pt>
                <c:pt idx="99">
                  <c:v>#N/A</c:v>
                </c:pt>
                <c:pt idx="100">
                  <c:v>2.5</c:v>
                </c:pt>
                <c:pt idx="101">
                  <c:v>3</c:v>
                </c:pt>
                <c:pt idx="102">
                  <c:v>2.5</c:v>
                </c:pt>
                <c:pt idx="103">
                  <c:v>3.48</c:v>
                </c:pt>
                <c:pt idx="104">
                  <c:v>#N/A</c:v>
                </c:pt>
                <c:pt idx="105">
                  <c:v>#N/A</c:v>
                </c:pt>
                <c:pt idx="106">
                  <c:v>#N/A</c:v>
                </c:pt>
                <c:pt idx="107">
                  <c:v>#N/A</c:v>
                </c:pt>
                <c:pt idx="108">
                  <c:v>#N/A</c:v>
                </c:pt>
                <c:pt idx="109">
                  <c:v>4</c:v>
                </c:pt>
                <c:pt idx="110">
                  <c:v>#N/A</c:v>
                </c:pt>
                <c:pt idx="111">
                  <c:v>#N/A</c:v>
                </c:pt>
                <c:pt idx="112">
                  <c:v>#N/A</c:v>
                </c:pt>
                <c:pt idx="113">
                  <c:v>#N/A</c:v>
                </c:pt>
                <c:pt idx="114">
                  <c:v>#N/A</c:v>
                </c:pt>
                <c:pt idx="115">
                  <c:v>#N/A</c:v>
                </c:pt>
                <c:pt idx="116">
                  <c:v>#N/A</c:v>
                </c:pt>
                <c:pt idx="117">
                  <c:v>#N/A</c:v>
                </c:pt>
                <c:pt idx="118">
                  <c:v>#N/A</c:v>
                </c:pt>
                <c:pt idx="119">
                  <c:v>#N/A</c:v>
                </c:pt>
                <c:pt idx="120">
                  <c:v>#N/A</c:v>
                </c:pt>
                <c:pt idx="121">
                  <c:v>#N/A</c:v>
                </c:pt>
                <c:pt idx="122">
                  <c:v>#N/A</c:v>
                </c:pt>
                <c:pt idx="123">
                  <c:v>#N/A</c:v>
                </c:pt>
                <c:pt idx="124">
                  <c:v>#N/A</c:v>
                </c:pt>
                <c:pt idx="125">
                  <c:v>#N/A</c:v>
                </c:pt>
                <c:pt idx="126">
                  <c:v>#N/A</c:v>
                </c:pt>
                <c:pt idx="127">
                  <c:v>#N/A</c:v>
                </c:pt>
                <c:pt idx="128">
                  <c:v>#N/A</c:v>
                </c:pt>
                <c:pt idx="129">
                  <c:v>#N/A</c:v>
                </c:pt>
                <c:pt idx="130">
                  <c:v>#N/A</c:v>
                </c:pt>
                <c:pt idx="131">
                  <c:v>#N/A</c:v>
                </c:pt>
                <c:pt idx="132">
                  <c:v>#N/A</c:v>
                </c:pt>
                <c:pt idx="133">
                  <c:v>#N/A</c:v>
                </c:pt>
                <c:pt idx="134">
                  <c:v>#N/A</c:v>
                </c:pt>
                <c:pt idx="135">
                  <c:v>#N/A</c:v>
                </c:pt>
                <c:pt idx="136">
                  <c:v>#N/A</c:v>
                </c:pt>
                <c:pt idx="137">
                  <c:v>#N/A</c:v>
                </c:pt>
                <c:pt idx="138">
                  <c:v>#N/A</c:v>
                </c:pt>
                <c:pt idx="139">
                  <c:v>#N/A</c:v>
                </c:pt>
                <c:pt idx="140">
                  <c:v>#N/A</c:v>
                </c:pt>
                <c:pt idx="141">
                  <c:v>#N/A</c:v>
                </c:pt>
                <c:pt idx="142">
                  <c:v>#N/A</c:v>
                </c:pt>
                <c:pt idx="143">
                  <c:v>#N/A</c:v>
                </c:pt>
                <c:pt idx="144">
                  <c:v>#N/A</c:v>
                </c:pt>
                <c:pt idx="145">
                  <c:v>#N/A</c:v>
                </c:pt>
                <c:pt idx="146">
                  <c:v>#N/A</c:v>
                </c:pt>
                <c:pt idx="147">
                  <c:v>#N/A</c:v>
                </c:pt>
                <c:pt idx="148">
                  <c:v>#N/A</c:v>
                </c:pt>
                <c:pt idx="149">
                  <c:v>#N/A</c:v>
                </c:pt>
                <c:pt idx="150">
                  <c:v>#N/A</c:v>
                </c:pt>
                <c:pt idx="151">
                  <c:v>#N/A</c:v>
                </c:pt>
                <c:pt idx="152">
                  <c:v>#N/A</c:v>
                </c:pt>
                <c:pt idx="153">
                  <c:v>#N/A</c:v>
                </c:pt>
                <c:pt idx="154">
                  <c:v>#N/A</c:v>
                </c:pt>
                <c:pt idx="155">
                  <c:v>#N/A</c:v>
                </c:pt>
                <c:pt idx="156">
                  <c:v>#N/A</c:v>
                </c:pt>
                <c:pt idx="157">
                  <c:v>#N/A</c:v>
                </c:pt>
                <c:pt idx="158">
                  <c:v>#N/A</c:v>
                </c:pt>
                <c:pt idx="159">
                  <c:v>#N/A</c:v>
                </c:pt>
                <c:pt idx="160">
                  <c:v>#N/A</c:v>
                </c:pt>
                <c:pt idx="161">
                  <c:v>#N/A</c:v>
                </c:pt>
                <c:pt idx="162">
                  <c:v>#N/A</c:v>
                </c:pt>
                <c:pt idx="163">
                  <c:v>#N/A</c:v>
                </c:pt>
                <c:pt idx="164">
                  <c:v>3</c:v>
                </c:pt>
                <c:pt idx="165">
                  <c:v>#N/A</c:v>
                </c:pt>
                <c:pt idx="166">
                  <c:v>#N/A</c:v>
                </c:pt>
                <c:pt idx="167">
                  <c:v>#N/A</c:v>
                </c:pt>
                <c:pt idx="168">
                  <c:v>1.61</c:v>
                </c:pt>
                <c:pt idx="169">
                  <c:v>2</c:v>
                </c:pt>
                <c:pt idx="170">
                  <c:v>#N/A</c:v>
                </c:pt>
                <c:pt idx="171">
                  <c:v>#N/A</c:v>
                </c:pt>
                <c:pt idx="172">
                  <c:v>#N/A</c:v>
                </c:pt>
                <c:pt idx="173">
                  <c:v>#N/A</c:v>
                </c:pt>
                <c:pt idx="174">
                  <c:v>#N/A</c:v>
                </c:pt>
                <c:pt idx="175">
                  <c:v>#N/A</c:v>
                </c:pt>
                <c:pt idx="176">
                  <c:v>#N/A</c:v>
                </c:pt>
                <c:pt idx="177">
                  <c:v>#N/A</c:v>
                </c:pt>
                <c:pt idx="178">
                  <c:v>4</c:v>
                </c:pt>
                <c:pt idx="179">
                  <c:v>#N/A</c:v>
                </c:pt>
                <c:pt idx="180">
                  <c:v>#N/A</c:v>
                </c:pt>
                <c:pt idx="181">
                  <c:v>#N/A</c:v>
                </c:pt>
                <c:pt idx="182">
                  <c:v>#N/A</c:v>
                </c:pt>
                <c:pt idx="183">
                  <c:v>#N/A</c:v>
                </c:pt>
                <c:pt idx="184">
                  <c:v>#N/A</c:v>
                </c:pt>
                <c:pt idx="185">
                  <c:v>#N/A</c:v>
                </c:pt>
                <c:pt idx="186">
                  <c:v>3.5</c:v>
                </c:pt>
                <c:pt idx="187">
                  <c:v>#N/A</c:v>
                </c:pt>
                <c:pt idx="188">
                  <c:v>3.5</c:v>
                </c:pt>
                <c:pt idx="189">
                  <c:v>#N/A</c:v>
                </c:pt>
                <c:pt idx="190">
                  <c:v>#N/A</c:v>
                </c:pt>
                <c:pt idx="191">
                  <c:v>4.1900000000000004</c:v>
                </c:pt>
                <c:pt idx="192">
                  <c:v>#N/A</c:v>
                </c:pt>
                <c:pt idx="193">
                  <c:v>#N/A</c:v>
                </c:pt>
                <c:pt idx="194">
                  <c:v>#N/A</c:v>
                </c:pt>
                <c:pt idx="195">
                  <c:v>#N/A</c:v>
                </c:pt>
                <c:pt idx="196">
                  <c:v>#N/A</c:v>
                </c:pt>
                <c:pt idx="197">
                  <c:v>5</c:v>
                </c:pt>
                <c:pt idx="198">
                  <c:v>2</c:v>
                </c:pt>
                <c:pt idx="199">
                  <c:v>#N/A</c:v>
                </c:pt>
                <c:pt idx="200">
                  <c:v>#N/A</c:v>
                </c:pt>
                <c:pt idx="201">
                  <c:v>2.0099999999999998</c:v>
                </c:pt>
                <c:pt idx="202">
                  <c:v>2</c:v>
                </c:pt>
                <c:pt idx="203">
                  <c:v>2.5</c:v>
                </c:pt>
                <c:pt idx="204">
                  <c:v>#N/A</c:v>
                </c:pt>
                <c:pt idx="205">
                  <c:v>3.23</c:v>
                </c:pt>
                <c:pt idx="206">
                  <c:v>#N/A</c:v>
                </c:pt>
                <c:pt idx="207">
                  <c:v>#N/A</c:v>
                </c:pt>
                <c:pt idx="208">
                  <c:v>#N/A</c:v>
                </c:pt>
                <c:pt idx="209">
                  <c:v>2.23</c:v>
                </c:pt>
                <c:pt idx="210">
                  <c:v>#N/A</c:v>
                </c:pt>
                <c:pt idx="211">
                  <c:v>#N/A</c:v>
                </c:pt>
                <c:pt idx="212">
                  <c:v>#N/A</c:v>
                </c:pt>
                <c:pt idx="213">
                  <c:v>2.5</c:v>
                </c:pt>
                <c:pt idx="214">
                  <c:v>6.5</c:v>
                </c:pt>
                <c:pt idx="215">
                  <c:v>1.1000000000000001</c:v>
                </c:pt>
                <c:pt idx="216">
                  <c:v>#N/A</c:v>
                </c:pt>
                <c:pt idx="217">
                  <c:v>#N/A</c:v>
                </c:pt>
                <c:pt idx="218">
                  <c:v>#N/A</c:v>
                </c:pt>
                <c:pt idx="219">
                  <c:v>3.09</c:v>
                </c:pt>
                <c:pt idx="220">
                  <c:v>#N/A</c:v>
                </c:pt>
                <c:pt idx="221">
                  <c:v>3.48</c:v>
                </c:pt>
                <c:pt idx="222">
                  <c:v>#N/A</c:v>
                </c:pt>
                <c:pt idx="223">
                  <c:v>#N/A</c:v>
                </c:pt>
                <c:pt idx="224">
                  <c:v>#N/A</c:v>
                </c:pt>
                <c:pt idx="225">
                  <c:v>2.5</c:v>
                </c:pt>
                <c:pt idx="226">
                  <c:v>2</c:v>
                </c:pt>
                <c:pt idx="227">
                  <c:v>#N/A</c:v>
                </c:pt>
                <c:pt idx="228">
                  <c:v>#N/A</c:v>
                </c:pt>
                <c:pt idx="229">
                  <c:v>2.88</c:v>
                </c:pt>
                <c:pt idx="230">
                  <c:v>#N/A</c:v>
                </c:pt>
                <c:pt idx="231">
                  <c:v>#N/A</c:v>
                </c:pt>
                <c:pt idx="232">
                  <c:v>#N/A</c:v>
                </c:pt>
                <c:pt idx="233">
                  <c:v>#N/A</c:v>
                </c:pt>
                <c:pt idx="234">
                  <c:v>#N/A</c:v>
                </c:pt>
                <c:pt idx="235">
                  <c:v>#N/A</c:v>
                </c:pt>
                <c:pt idx="236">
                  <c:v>#N/A</c:v>
                </c:pt>
                <c:pt idx="237">
                  <c:v>#N/A</c:v>
                </c:pt>
                <c:pt idx="238">
                  <c:v>#N/A</c:v>
                </c:pt>
                <c:pt idx="239">
                  <c:v>#N/A</c:v>
                </c:pt>
                <c:pt idx="240">
                  <c:v>2</c:v>
                </c:pt>
                <c:pt idx="241">
                  <c:v>#N/A</c:v>
                </c:pt>
                <c:pt idx="242">
                  <c:v>#N/A</c:v>
                </c:pt>
                <c:pt idx="243">
                  <c:v>#N/A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0938-3847-9BD4-C3248C0727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99935880"/>
        <c:axId val="1899941864"/>
      </c:scatterChart>
      <c:valAx>
        <c:axId val="1899935880"/>
        <c:scaling>
          <c:orientation val="minMax"/>
          <c:max val="61"/>
          <c:min val="0"/>
        </c:scaling>
        <c:delete val="0"/>
        <c:axPos val="b"/>
        <c:majorGridlines>
          <c:spPr>
            <a:ln w="28575" cap="flat" cmpd="sng" algn="ctr">
              <a:solidFill>
                <a:schemeClr val="bg1"/>
              </a:solidFill>
              <a:prstDash val="solid"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Total bill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PT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6350" cap="flat" cmpd="sng" algn="ctr">
            <a:solidFill>
              <a:schemeClr val="tx1">
                <a:tint val="75000"/>
              </a:schemeClr>
            </a:solidFill>
            <a:prstDash val="solid"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899941864"/>
        <c:crosses val="autoZero"/>
        <c:crossBetween val="midCat"/>
      </c:valAx>
      <c:valAx>
        <c:axId val="1899941864"/>
        <c:scaling>
          <c:orientation val="minMax"/>
          <c:max val="11"/>
          <c:min val="0"/>
        </c:scaling>
        <c:delete val="0"/>
        <c:axPos val="l"/>
        <c:majorGridlines>
          <c:spPr>
            <a:ln w="28575" cap="flat" cmpd="sng" algn="ctr">
              <a:solidFill>
                <a:schemeClr val="bg1"/>
              </a:solidFill>
              <a:prstDash val="solid"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Tips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PT"/>
            </a:p>
          </c:txPr>
        </c:title>
        <c:numFmt formatCode="0.00" sourceLinked="1"/>
        <c:majorTickMark val="out"/>
        <c:minorTickMark val="none"/>
        <c:tickLblPos val="nextTo"/>
        <c:spPr>
          <a:noFill/>
          <a:ln w="6350" cap="flat" cmpd="sng" algn="ctr">
            <a:solidFill>
              <a:schemeClr val="tx1">
                <a:tint val="75000"/>
              </a:schemeClr>
            </a:solidFill>
            <a:prstDash val="solid"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899935880"/>
        <c:crosses val="autoZero"/>
        <c:crossBetween val="midCat"/>
      </c:valAx>
      <c:spPr>
        <a:solidFill>
          <a:schemeClr val="bg1">
            <a:lumMod val="85000"/>
          </a:schemeClr>
        </a:solidFill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123799815563595"/>
          <c:y val="4.0786289949050501E-2"/>
          <c:w val="0.15110133153499652"/>
          <c:h val="0.20459079643721942"/>
        </c:manualLayout>
      </c:layout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showDLblsOverMax val="0"/>
  </c:chart>
  <c:spPr>
    <a:solidFill>
      <a:schemeClr val="bg1"/>
    </a:solidFill>
    <a:ln w="6350" cap="flat" cmpd="sng" algn="ctr">
      <a:solidFill>
        <a:schemeClr val="bg1"/>
      </a:solidFill>
      <a:prstDash val="solid"/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1" l="0.75" r="0.75" t="1" header="0.5" footer="0.5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'Column &amp; Bar'!$D$9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361-5948-94BE-2669EA8CCAA3}"/>
            </c:ext>
          </c:extLst>
        </c:ser>
        <c:ser>
          <c:idx val="1"/>
          <c:order val="1"/>
          <c:tx>
            <c:strRef>
              <c:f>'Column &amp; Bar'!$E$9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361-5948-94BE-2669EA8CCA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0100112"/>
        <c:axId val="820825232"/>
      </c:bar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0.17187445319335082"/>
          <c:w val="0.30673752201041377"/>
          <c:h val="7.294201597934424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44444444444447E-2"/>
          <c:y val="0.1439122193059201"/>
          <c:w val="0.88500000000000001"/>
          <c:h val="0.7206003937007874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Formatting!$C$23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3">
                <a:shade val="76000"/>
              </a:schemeClr>
            </a:solidFill>
            <a:ln>
              <a:noFill/>
            </a:ln>
            <a:effectLst/>
          </c:spPr>
          <c:invertIfNegative val="0"/>
          <c:cat>
            <c:strRef>
              <c:f>Formatting!$B$24:$B$27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Formatting!$C$24:$C$27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C6-1447-9A04-2D0BF9225B9D}"/>
            </c:ext>
          </c:extLst>
        </c:ser>
        <c:ser>
          <c:idx val="1"/>
          <c:order val="1"/>
          <c:tx>
            <c:strRef>
              <c:f>Formatting!$D$23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3">
                <a:tint val="77000"/>
              </a:schemeClr>
            </a:solidFill>
            <a:ln>
              <a:noFill/>
            </a:ln>
            <a:effectLst/>
          </c:spPr>
          <c:invertIfNegative val="0"/>
          <c:cat>
            <c:strRef>
              <c:f>Formatting!$B$24:$B$27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Formatting!$D$24:$D$27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CC6-1447-9A04-2D0BF9225B9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42589984"/>
        <c:axId val="504297824"/>
      </c:barChart>
      <c:catAx>
        <c:axId val="542589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504297824"/>
        <c:crosses val="autoZero"/>
        <c:auto val="1"/>
        <c:lblAlgn val="ctr"/>
        <c:lblOffset val="100"/>
        <c:noMultiLvlLbl val="0"/>
      </c:catAx>
      <c:valAx>
        <c:axId val="5042978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5425899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5307176290463691"/>
          <c:y val="0.23671186934966468"/>
          <c:w val="0.30523140857392828"/>
          <c:h val="7.810294546515018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Line Chart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'Final Comments'!$C$25</c:f>
              <c:strCache>
                <c:ptCount val="1"/>
                <c:pt idx="0">
                  <c:v>a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'Final Comments'!$C$26:$C$30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56-6D4A-B095-0F582A23141F}"/>
            </c:ext>
          </c:extLst>
        </c:ser>
        <c:ser>
          <c:idx val="1"/>
          <c:order val="1"/>
          <c:tx>
            <c:strRef>
              <c:f>'Final Comments'!$D$25</c:f>
              <c:strCache>
                <c:ptCount val="1"/>
                <c:pt idx="0">
                  <c:v>b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'Final Comments'!$D$26:$D$30</c:f>
              <c:numCache>
                <c:formatCode>General</c:formatCode>
                <c:ptCount val="5"/>
                <c:pt idx="0">
                  <c:v>1</c:v>
                </c:pt>
                <c:pt idx="1">
                  <c:v>3</c:v>
                </c:pt>
                <c:pt idx="2">
                  <c:v>5</c:v>
                </c:pt>
                <c:pt idx="3">
                  <c:v>7</c:v>
                </c:pt>
                <c:pt idx="4">
                  <c:v>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56-6D4A-B095-0F582A2314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68131903"/>
        <c:axId val="1277366832"/>
      </c:lineChart>
      <c:catAx>
        <c:axId val="206813190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277366832"/>
        <c:crosses val="autoZero"/>
        <c:auto val="1"/>
        <c:lblAlgn val="ctr"/>
        <c:lblOffset val="100"/>
        <c:noMultiLvlLbl val="0"/>
      </c:catAx>
      <c:valAx>
        <c:axId val="1277366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20681319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Line Chart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'Final Comments'!$D$33</c:f>
              <c:strCache>
                <c:ptCount val="1"/>
                <c:pt idx="0">
                  <c:v>b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'Final Comments'!$C$34:$C$38</c:f>
              <c:strCache>
                <c:ptCount val="5"/>
                <c:pt idx="0">
                  <c:v>i</c:v>
                </c:pt>
                <c:pt idx="1">
                  <c:v>ii</c:v>
                </c:pt>
                <c:pt idx="2">
                  <c:v>iv</c:v>
                </c:pt>
                <c:pt idx="3">
                  <c:v>viii</c:v>
                </c:pt>
                <c:pt idx="4">
                  <c:v>xvi</c:v>
                </c:pt>
              </c:strCache>
            </c:strRef>
          </c:cat>
          <c:val>
            <c:numRef>
              <c:f>'Final Comments'!$D$34:$D$38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BA7-3E44-94E1-708088440A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43900319"/>
        <c:axId val="2078430335"/>
      </c:lineChart>
      <c:catAx>
        <c:axId val="16439003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2078430335"/>
        <c:crosses val="autoZero"/>
        <c:auto val="1"/>
        <c:lblAlgn val="ctr"/>
        <c:lblOffset val="100"/>
        <c:noMultiLvlLbl val="0"/>
      </c:catAx>
      <c:valAx>
        <c:axId val="20784303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64390031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Scatter</a:t>
            </a:r>
            <a:r>
              <a:rPr lang="en-GB" baseline="0"/>
              <a:t> Plot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'Final Comments'!$D$41</c:f>
              <c:strCache>
                <c:ptCount val="1"/>
                <c:pt idx="0">
                  <c:v>b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numRef>
              <c:f>'Final Comments'!$C$42:$C$46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4</c:v>
                </c:pt>
                <c:pt idx="3">
                  <c:v>8</c:v>
                </c:pt>
                <c:pt idx="4">
                  <c:v>16</c:v>
                </c:pt>
              </c:numCache>
            </c:numRef>
          </c:xVal>
          <c:yVal>
            <c:numRef>
              <c:f>'Final Comments'!$D$42:$D$46</c:f>
              <c:numCache>
                <c:formatCode>General</c:formatCode>
                <c:ptCount val="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5D4-DA45-9EE3-34E9EEB82A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8728752"/>
        <c:axId val="586492240"/>
      </c:scatterChart>
      <c:valAx>
        <c:axId val="20387287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586492240"/>
        <c:crosses val="autoZero"/>
        <c:crossBetween val="midCat"/>
      </c:valAx>
      <c:valAx>
        <c:axId val="586492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20387287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layout>
        <c:manualLayout>
          <c:xMode val="edge"/>
          <c:yMode val="edge"/>
          <c:x val="0.32495822397200352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'Final Comments'!$D$7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'Final Comments'!$C$8:$C$11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'Final Comments'!$D$8:$D$11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5D-BB41-A5DB-7AC368ECA11F}"/>
            </c:ext>
          </c:extLst>
        </c:ser>
        <c:ser>
          <c:idx val="1"/>
          <c:order val="1"/>
          <c:tx>
            <c:strRef>
              <c:f>'Final Comments'!$E$7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'Final Comments'!$C$8:$C$11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'Final Comments'!$E$8:$E$11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5D-BB41-A5DB-7AC368ECA1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0100112"/>
        <c:axId val="820825232"/>
      </c:bar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0.17187445319335082"/>
          <c:w val="0.30526137357830269"/>
          <c:h val="7.81255468066491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'Final Comments'!$D$7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'Final Comments'!$C$8:$C$11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'Final Comments'!$D$8:$D$11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6B-AA45-8C95-9860E0A6DFE1}"/>
            </c:ext>
          </c:extLst>
        </c:ser>
        <c:ser>
          <c:idx val="1"/>
          <c:order val="1"/>
          <c:tx>
            <c:strRef>
              <c:f>'Final Comments'!$E$7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'Final Comments'!$C$8:$C$11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'Final Comments'!$E$8:$E$11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66B-AA45-8C95-9860E0A6DF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69654335"/>
        <c:axId val="1336243680"/>
      </c:barChart>
      <c:catAx>
        <c:axId val="7696543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1336243680"/>
        <c:crosses val="autoZero"/>
        <c:auto val="1"/>
        <c:lblAlgn val="ctr"/>
        <c:lblOffset val="100"/>
        <c:noMultiLvlLbl val="0"/>
      </c:catAx>
      <c:valAx>
        <c:axId val="1336243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7696543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'Column &amp; Bar'!$C$10</c:f>
              <c:strCache>
                <c:ptCount val="1"/>
                <c:pt idx="0">
                  <c:v>Nenhum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&amp; Bar'!$D$9:$E$9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'Column &amp; Bar'!$D$10:$E$10</c:f>
              <c:numCache>
                <c:formatCode>0%</c:formatCode>
                <c:ptCount val="2"/>
                <c:pt idx="0">
                  <c:v>0.04</c:v>
                </c:pt>
                <c:pt idx="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A74-4B47-BE05-877964AEDAB4}"/>
            </c:ext>
          </c:extLst>
        </c:ser>
        <c:ser>
          <c:idx val="1"/>
          <c:order val="1"/>
          <c:tx>
            <c:strRef>
              <c:f>'Column &amp; Bar'!$C$11</c:f>
              <c:strCache>
                <c:ptCount val="1"/>
                <c:pt idx="0">
                  <c:v>Obrigatório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&amp; Bar'!$D$9:$E$9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'Column &amp; Bar'!$D$11:$E$11</c:f>
              <c:numCache>
                <c:formatCode>0%</c:formatCode>
                <c:ptCount val="2"/>
                <c:pt idx="0">
                  <c:v>0.7</c:v>
                </c:pt>
                <c:pt idx="1">
                  <c:v>0.61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A74-4B47-BE05-877964AEDAB4}"/>
            </c:ext>
          </c:extLst>
        </c:ser>
        <c:ser>
          <c:idx val="2"/>
          <c:order val="2"/>
          <c:tx>
            <c:strRef>
              <c:f>'Column &amp; Bar'!$C$12</c:f>
              <c:strCache>
                <c:ptCount val="1"/>
                <c:pt idx="0">
                  <c:v>Secundário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&amp; Bar'!$D$9:$E$9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'Column &amp; Bar'!$D$12:$E$12</c:f>
              <c:numCache>
                <c:formatCode>0%</c:formatCode>
                <c:ptCount val="2"/>
                <c:pt idx="0">
                  <c:v>0.18</c:v>
                </c:pt>
                <c:pt idx="1">
                  <c:v>0.19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A74-4B47-BE05-877964AEDAB4}"/>
            </c:ext>
          </c:extLst>
        </c:ser>
        <c:ser>
          <c:idx val="3"/>
          <c:order val="3"/>
          <c:tx>
            <c:strRef>
              <c:f>'Column &amp; Bar'!$C$13</c:f>
              <c:strCache>
                <c:ptCount val="1"/>
                <c:pt idx="0">
                  <c:v>Superior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&amp; Bar'!$D$9:$E$9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'Column &amp; Bar'!$D$13:$E$13</c:f>
              <c:numCache>
                <c:formatCode>0%</c:formatCode>
                <c:ptCount val="2"/>
                <c:pt idx="0">
                  <c:v>0.08</c:v>
                </c:pt>
                <c:pt idx="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A74-4B47-BE05-877964AEDA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20100112"/>
        <c:axId val="820825232"/>
      </c:bar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0.17187445319335082"/>
          <c:w val="0.39985301837270343"/>
          <c:h val="7.81255468066491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'Column &amp; Bar'!$C$10</c:f>
              <c:strCache>
                <c:ptCount val="1"/>
                <c:pt idx="0">
                  <c:v>Nenhum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&amp; Bar'!$D$9:$E$9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'Column &amp; Bar'!$D$10:$E$10</c:f>
              <c:numCache>
                <c:formatCode>0%</c:formatCode>
                <c:ptCount val="2"/>
                <c:pt idx="0">
                  <c:v>0.04</c:v>
                </c:pt>
                <c:pt idx="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068-814A-8E7B-EEE55AA3CE95}"/>
            </c:ext>
          </c:extLst>
        </c:ser>
        <c:ser>
          <c:idx val="1"/>
          <c:order val="1"/>
          <c:tx>
            <c:strRef>
              <c:f>'Column &amp; Bar'!$C$11</c:f>
              <c:strCache>
                <c:ptCount val="1"/>
                <c:pt idx="0">
                  <c:v>Obrigatório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&amp; Bar'!$D$9:$E$9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'Column &amp; Bar'!$D$11:$E$11</c:f>
              <c:numCache>
                <c:formatCode>0%</c:formatCode>
                <c:ptCount val="2"/>
                <c:pt idx="0">
                  <c:v>0.7</c:v>
                </c:pt>
                <c:pt idx="1">
                  <c:v>0.61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068-814A-8E7B-EEE55AA3CE95}"/>
            </c:ext>
          </c:extLst>
        </c:ser>
        <c:ser>
          <c:idx val="2"/>
          <c:order val="2"/>
          <c:tx>
            <c:strRef>
              <c:f>'Column &amp; Bar'!$C$12</c:f>
              <c:strCache>
                <c:ptCount val="1"/>
                <c:pt idx="0">
                  <c:v>Secundário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&amp; Bar'!$D$9:$E$9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'Column &amp; Bar'!$D$12:$E$12</c:f>
              <c:numCache>
                <c:formatCode>0%</c:formatCode>
                <c:ptCount val="2"/>
                <c:pt idx="0">
                  <c:v>0.18</c:v>
                </c:pt>
                <c:pt idx="1">
                  <c:v>0.19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068-814A-8E7B-EEE55AA3CE95}"/>
            </c:ext>
          </c:extLst>
        </c:ser>
        <c:ser>
          <c:idx val="3"/>
          <c:order val="3"/>
          <c:tx>
            <c:strRef>
              <c:f>'Column &amp; Bar'!$C$13</c:f>
              <c:strCache>
                <c:ptCount val="1"/>
                <c:pt idx="0">
                  <c:v>Superior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&amp; Bar'!$D$9:$E$9</c:f>
              <c:strCache>
                <c:ptCount val="2"/>
                <c:pt idx="0">
                  <c:v>Masculino</c:v>
                </c:pt>
                <c:pt idx="1">
                  <c:v>Feminino</c:v>
                </c:pt>
              </c:strCache>
            </c:strRef>
          </c:cat>
          <c:val>
            <c:numRef>
              <c:f>'Column &amp; Bar'!$D$13:$E$13</c:f>
              <c:numCache>
                <c:formatCode>0%</c:formatCode>
                <c:ptCount val="2"/>
                <c:pt idx="0">
                  <c:v>0.08</c:v>
                </c:pt>
                <c:pt idx="1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068-814A-8E7B-EEE55AA3CE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820100112"/>
        <c:axId val="820825232"/>
      </c:barChart>
      <c:catAx>
        <c:axId val="8201001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0.17187445319335082"/>
          <c:w val="0.39985301837270343"/>
          <c:h val="7.81255468066491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'Column &amp; Bar'!$D$9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FBF-314F-A422-99E3556D4276}"/>
            </c:ext>
          </c:extLst>
        </c:ser>
        <c:ser>
          <c:idx val="1"/>
          <c:order val="1"/>
          <c:tx>
            <c:strRef>
              <c:f>'Column &amp; Bar'!$E$9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FBF-314F-A422-99E3556D42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820100112"/>
        <c:axId val="820825232"/>
      </c:bar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0.17187445319335082"/>
          <c:w val="0.30526137357830269"/>
          <c:h val="7.81255468066491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plotArea>
      <c:layout>
        <c:manualLayout>
          <c:layoutTarget val="inner"/>
          <c:xMode val="edge"/>
          <c:yMode val="edge"/>
          <c:x val="8.4456036745406818E-2"/>
          <c:y val="0.22726851851851851"/>
          <c:w val="0.88498840769903764"/>
          <c:h val="0.67053988043161272"/>
        </c:manualLayout>
      </c:layout>
      <c:barChart>
        <c:barDir val="col"/>
        <c:grouping val="percentStacked"/>
        <c:varyColors val="0"/>
        <c:ser>
          <c:idx val="0"/>
          <c:order val="0"/>
          <c:tx>
            <c:strRef>
              <c:f>'Column &amp; Bar'!$D$9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E9-9240-891E-DB99C06BCCB7}"/>
            </c:ext>
          </c:extLst>
        </c:ser>
        <c:ser>
          <c:idx val="1"/>
          <c:order val="1"/>
          <c:tx>
            <c:strRef>
              <c:f>'Column &amp; Bar'!$E$9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DE9-9240-891E-DB99C06BCC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820100112"/>
        <c:axId val="820825232"/>
      </c:bar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6125809273840774"/>
          <c:y val="0.10243000874890641"/>
          <c:w val="0.30526137357830269"/>
          <c:h val="7.81255468066491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Charts!$B$24</c:f>
          <c:strCache>
            <c:ptCount val="1"/>
            <c:pt idx="0">
              <c:v>Grau de Escolaridade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8.4456036745406818E-2"/>
          <c:y val="0.17171296296296296"/>
          <c:w val="0.88498840769903764"/>
          <c:h val="0.7260954359871683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'Column &amp; Bar'!$D$9</c:f>
              <c:strCache>
                <c:ptCount val="1"/>
                <c:pt idx="0">
                  <c:v>Masculino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Bar'!$D$10:$D$13</c:f>
              <c:numCache>
                <c:formatCode>0%</c:formatCode>
                <c:ptCount val="4"/>
                <c:pt idx="0">
                  <c:v>0.04</c:v>
                </c:pt>
                <c:pt idx="1">
                  <c:v>0.7</c:v>
                </c:pt>
                <c:pt idx="2">
                  <c:v>0.18</c:v>
                </c:pt>
                <c:pt idx="3">
                  <c:v>0.08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54E-134A-A543-1441F9487369}"/>
            </c:ext>
          </c:extLst>
        </c:ser>
        <c:ser>
          <c:idx val="1"/>
          <c:order val="1"/>
          <c:tx>
            <c:strRef>
              <c:f>'Column &amp; Bar'!$E$9</c:f>
              <c:strCache>
                <c:ptCount val="1"/>
                <c:pt idx="0">
                  <c:v>Feminino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&amp; Bar'!$C$10:$C$13</c:f>
              <c:strCache>
                <c:ptCount val="4"/>
                <c:pt idx="0">
                  <c:v>Nenhum</c:v>
                </c:pt>
                <c:pt idx="1">
                  <c:v>Obrigatório</c:v>
                </c:pt>
                <c:pt idx="2">
                  <c:v>Secundário</c:v>
                </c:pt>
                <c:pt idx="3">
                  <c:v>Superior</c:v>
                </c:pt>
              </c:strCache>
            </c:strRef>
          </c:cat>
          <c:val>
            <c:numRef>
              <c:f>'Column &amp; Bar'!$E$10:$E$13</c:f>
              <c:numCache>
                <c:formatCode>0%</c:formatCode>
                <c:ptCount val="4"/>
                <c:pt idx="0">
                  <c:v>0.1</c:v>
                </c:pt>
                <c:pt idx="1">
                  <c:v>0.61</c:v>
                </c:pt>
                <c:pt idx="2">
                  <c:v>0.19</c:v>
                </c:pt>
                <c:pt idx="3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54E-134A-A543-1441F94873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shape val="box"/>
        <c:axId val="820100112"/>
        <c:axId val="820825232"/>
        <c:axId val="0"/>
      </c:bar3DChart>
      <c:catAx>
        <c:axId val="82010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825232"/>
        <c:crosses val="autoZero"/>
        <c:auto val="1"/>
        <c:lblAlgn val="ctr"/>
        <c:lblOffset val="100"/>
        <c:noMultiLvlLbl val="0"/>
      </c:catAx>
      <c:valAx>
        <c:axId val="820825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PT"/>
          </a:p>
        </c:txPr>
        <c:crossAx val="8201001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60014698162729663"/>
          <c:y val="0.14409667541557306"/>
          <c:w val="0.30691982816157737"/>
          <c:h val="7.735102148651518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PT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_xlchart.v1.30</cx:f>
      </cx:strDim>
      <cx:numDim type="val">
        <cx:f>_xlchart.v1.32</cx:f>
      </cx:numDim>
    </cx:data>
  </cx:chartData>
  <cx:chart>
    <cx:title pos="t" align="ctr" overlay="0">
      <cx:tx>
        <cx:txData>
          <cx:v>Tip by Gender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GB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Tip by Gender</a:t>
          </a:r>
        </a:p>
      </cx:txPr>
    </cx:title>
    <cx:plotArea>
      <cx:plotAreaRegion>
        <cx:series layoutId="boxWhisker" uniqueId="{662590AD-DF82-3048-B224-538CE8FB6195}">
          <cx:tx>
            <cx:txData>
              <cx:f>_xlchart.v1.31</cx:f>
              <cx:v>tip</cx:v>
            </cx:txData>
          </cx:tx>
          <cx:dataLabels>
            <cx:visibility seriesName="0" categoryName="0" value="0"/>
          </cx:dataLabels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_xlchart.v1.34</cx:f>
      </cx:numDim>
    </cx:data>
  </cx:chartData>
  <cx:chart>
    <cx:title pos="t" align="ctr" overlay="0">
      <cx:tx>
        <cx:txData>
          <cx:v>Tip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GB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Tip</a:t>
          </a:r>
        </a:p>
      </cx:txPr>
    </cx:title>
    <cx:plotArea>
      <cx:plotAreaRegion>
        <cx:series layoutId="clusteredColumn" uniqueId="{57311786-FA2B-DF46-9FD9-2EF13AD312D7}">
          <cx:tx>
            <cx:txData>
              <cx:f>_xlchart.v1.33</cx:f>
              <cx:v>tip</cx:v>
            </cx:txData>
          </cx:tx>
          <cx:dataLabels/>
          <cx:dataId val="0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_xlchart.v1.26</cx:f>
      </cx:numDim>
    </cx:data>
  </cx:chartData>
  <cx:chart>
    <cx:title pos="t" align="ctr" overlay="0">
      <cx:tx>
        <cx:txData>
          <cx:v>Tip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GB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Tip</a:t>
          </a:r>
        </a:p>
      </cx:txPr>
    </cx:title>
    <cx:plotArea>
      <cx:plotAreaRegion>
        <cx:series layoutId="clusteredColumn" uniqueId="{DFF1DAA9-CAB3-6646-9E3E-71A88F757B6B}">
          <cx:tx>
            <cx:txData>
              <cx:f>_xlchart.v1.25</cx:f>
              <cx:v>tip</cx:v>
            </cx:txData>
          </cx:tx>
          <cx:dataPt idx="1"/>
          <cx:dataId val="0"/>
          <cx:layoutPr>
            <cx:binning intervalClosed="r">
              <cx:binSize val="0.10000000000000001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_xlchart.v1.27</cx:f>
      </cx:strDim>
      <cx:numDim type="val">
        <cx:f>_xlchart.v1.29</cx:f>
      </cx:numDim>
    </cx:data>
  </cx:chartData>
  <cx:chart>
    <cx:title pos="t" align="ctr" overlay="0">
      <cx:tx>
        <cx:txData>
          <cx:v>Tip by Smoker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GB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Tip by Smoker</a:t>
          </a:r>
        </a:p>
      </cx:txPr>
    </cx:title>
    <cx:plotArea>
      <cx:plotAreaRegion>
        <cx:series layoutId="boxWhisker" uniqueId="{1B2E52C1-9EC1-944C-8022-EAE7393CDF7C}">
          <cx:tx>
            <cx:txData>
              <cx:f>_xlchart.v1.28</cx:f>
              <cx:v>tip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4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5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118">
  <cs:axisTitle>
    <cs:lnRef idx="0"/>
    <cs:fillRef idx="0"/>
    <cs:effectRef idx="0"/>
    <cs:fontRef idx="minor">
      <a:schemeClr val="tx1"/>
    </cs:fontRef>
    <cs:defRPr sz="1000" b="1" kern="1200"/>
  </cs:axisTitle>
  <cs:categoryAxis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categoryAxis>
  <cs:chartArea mods="allowNoFillOverride allowNoLineOverride">
    <cs:lnRef idx="1">
      <a:schemeClr val="tx1">
        <a:tint val="75000"/>
      </a:schemeClr>
    </cs:lnRef>
    <cs:fillRef idx="1">
      <a:schemeClr val="bg1"/>
    </cs:fillRef>
    <cs:effectRef idx="0"/>
    <cs:fontRef idx="minor">
      <a:schemeClr val="tx1"/>
    </cs:fontRef>
    <cs:spPr>
      <a:ln>
        <a:round/>
      </a:ln>
    </cs:spPr>
    <cs:defRPr sz="1000" kern="1200"/>
  </cs:chartArea>
  <cs:dataLabel>
    <cs:lnRef idx="0"/>
    <cs:fillRef idx="0"/>
    <cs:effectRef idx="0"/>
    <cs:fontRef idx="minor">
      <a:schemeClr val="tx1"/>
    </cs:fontRef>
    <cs:defRPr sz="1000" kern="1200"/>
  </cs:dataLabel>
  <cs:dataLabelCallout>
    <cs:lnRef idx="0"/>
    <cs:fillRef idx="0"/>
    <cs:effectRef idx="0"/>
    <cs:fontRef idx="minor">
      <a:schemeClr val="dk1"/>
    </cs:fontRef>
    <cs:spPr>
      <a:solidFill>
        <a:schemeClr val="lt1"/>
      </a:solidFill>
      <a:ln>
        <a:solidFill>
          <a:schemeClr val="dk1">
            <a:lumMod val="65000"/>
            <a:lumOff val="35000"/>
          </a:schemeClr>
        </a:solidFill>
      </a:ln>
    </cs:spPr>
    <cs:defRPr sz="1000" kern="1200"/>
  </cs:dataLabelCallout>
  <cs:dataPoint>
    <cs:lnRef idx="0"/>
    <cs:fillRef idx="3">
      <cs:styleClr val="auto"/>
    </cs:fillRef>
    <cs:effectRef idx="2">
      <a:schemeClr val="dk1"/>
    </cs:effectRef>
    <cs:fontRef idx="minor">
      <a:schemeClr val="tx1"/>
    </cs:fontRef>
  </cs:dataPoint>
  <cs:dataPoint3D>
    <cs:lnRef idx="0"/>
    <cs:fillRef idx="3">
      <cs:styleClr val="auto"/>
    </cs:fillRef>
    <cs:effectRef idx="2">
      <a:schemeClr val="dk1"/>
    </cs:effectRef>
    <cs:fontRef idx="minor">
      <a:schemeClr val="tx1"/>
    </cs:fontRef>
  </cs:dataPoint3D>
  <cs:dataPointLine>
    <cs:lnRef idx="1">
      <cs:styleClr val="auto"/>
    </cs:lnRef>
    <cs:lineWidthScale>5</cs:lineWidthScale>
    <cs:fillRef idx="0"/>
    <cs:effectRef idx="0"/>
    <cs:fontRef idx="minor">
      <a:schemeClr val="tx1"/>
    </cs:fontRef>
    <cs:spPr>
      <a:ln cap="rnd">
        <a:round/>
      </a:ln>
    </cs:spPr>
  </cs:dataPointLine>
  <cs:dataPointMarker>
    <cs:lnRef idx="1">
      <cs:styleClr val="auto"/>
    </cs:lnRef>
    <cs:fillRef idx="3">
      <cs:styleClr val="auto"/>
    </cs:fillRef>
    <cs:effectRef idx="2">
      <a:schemeClr val="dk1"/>
    </cs:effectRef>
    <cs:fontRef idx="minor">
      <a:schemeClr val="tx1"/>
    </cs:fontRef>
    <cs:spPr>
      <a:ln>
        <a:round/>
      </a:ln>
    </cs:spPr>
  </cs:dataPointMarker>
  <cs:dataPointMarkerLayout/>
  <cs:dataPointWireframe>
    <cs:lnRef idx="1">
      <cs:styleClr val="auto"/>
    </cs:lnRef>
    <cs:fillRef idx="0"/>
    <cs:effectRef idx="0"/>
    <cs:fontRef idx="minor">
      <a:schemeClr val="tx1"/>
    </cs:fontRef>
    <cs:spPr>
      <a:ln>
        <a:round/>
      </a:ln>
    </cs:spPr>
  </cs:dataPointWireframe>
  <cs:dataTable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dataTable>
  <cs:downBar>
    <cs:lnRef idx="0"/>
    <cs:fillRef idx="3">
      <a:schemeClr val="dk1">
        <a:tint val="95000"/>
      </a:schemeClr>
    </cs:fillRef>
    <cs:effectRef idx="2">
      <a:schemeClr val="dk1"/>
    </cs:effectRef>
    <cs:fontRef idx="minor">
      <a:schemeClr val="tx1"/>
    </cs:fontRef>
  </cs:downBar>
  <cs:drop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dropLine>
  <cs:errorBar>
    <cs:lnRef idx="1">
      <a:schemeClr val="tx1"/>
    </cs:lnRef>
    <cs:fillRef idx="1">
      <a:schemeClr val="tx1"/>
    </cs:fillRef>
    <cs:effectRef idx="0"/>
    <cs:fontRef idx="minor">
      <a:schemeClr val="tx1"/>
    </cs:fontRef>
    <cs:spPr>
      <a:ln>
        <a:round/>
      </a:ln>
    </cs:spPr>
  </cs:errorBar>
  <cs:floor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</cs:floor>
  <cs:gridlineMajor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</cs:gridlineMajor>
  <cs:gridlineMinor>
    <cs:lnRef idx="1">
      <a:schemeClr val="tx1">
        <a:tint val="50000"/>
      </a:schemeClr>
    </cs:lnRef>
    <cs:fillRef idx="0"/>
    <cs:effectRef idx="0"/>
    <cs:fontRef idx="minor">
      <a:schemeClr val="tx1"/>
    </cs:fontRef>
    <cs:spPr>
      <a:ln>
        <a:round/>
      </a:ln>
    </cs:spPr>
  </cs:gridlineMinor>
  <cs:hiLo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hiLoLine>
  <cs:leader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leaderLine>
  <cs:legend>
    <cs:lnRef idx="0"/>
    <cs:fillRef idx="0"/>
    <cs:effectRef idx="0"/>
    <cs:fontRef idx="minor">
      <a:schemeClr val="tx1"/>
    </cs:fontRef>
    <cs:defRPr sz="1000" kern="1200"/>
  </cs:legend>
  <cs:plotArea mods="allowNoFillOverride allowNoLineOverride">
    <cs:lnRef idx="0"/>
    <cs:fillRef idx="1">
      <a:schemeClr val="bg1"/>
    </cs:fillRef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seriesAxis>
  <cs:seriesLine>
    <cs:lnRef idx="1">
      <a:schemeClr val="tx1"/>
    </cs:lnRef>
    <cs:fillRef idx="0"/>
    <cs:effectRef idx="0"/>
    <cs:fontRef idx="minor">
      <a:schemeClr val="tx1"/>
    </cs:fontRef>
    <cs:spPr>
      <a:ln>
        <a:round/>
      </a:ln>
    </cs:spPr>
  </cs:seriesLine>
  <cs:title>
    <cs:lnRef idx="0"/>
    <cs:fillRef idx="0"/>
    <cs:effectRef idx="0"/>
    <cs:fontRef idx="minor">
      <a:schemeClr val="tx1"/>
    </cs:fontRef>
    <cs:defRPr sz="1800" b="1" kern="1200"/>
  </cs:title>
  <cs:trendline>
    <cs:lnRef idx="1">
      <a:schemeClr val="tx1"/>
    </cs:lnRef>
    <cs:fillRef idx="0"/>
    <cs:effectRef idx="0"/>
    <cs:fontRef idx="minor">
      <a:schemeClr val="tx1"/>
    </cs:fontRef>
    <cs:spPr>
      <a:ln cap="rnd">
        <a:round/>
      </a:ln>
    </cs:spPr>
  </cs:trendline>
  <cs:trendlineLabel>
    <cs:lnRef idx="0"/>
    <cs:fillRef idx="0"/>
    <cs:effectRef idx="0"/>
    <cs:fontRef idx="minor">
      <a:schemeClr val="tx1"/>
    </cs:fontRef>
    <cs:defRPr sz="1000" kern="1200"/>
  </cs:trendlineLabel>
  <cs:upBar>
    <cs:lnRef idx="0"/>
    <cs:fillRef idx="3">
      <a:schemeClr val="dk1">
        <a:tint val="5000"/>
      </a:schemeClr>
    </cs:fillRef>
    <cs:effectRef idx="2">
      <a:schemeClr val="dk1"/>
    </cs:effectRef>
    <cs:fontRef idx="minor">
      <a:schemeClr val="tx1"/>
    </cs:fontRef>
  </cs:upBar>
  <cs:valueAxis>
    <cs:lnRef idx="1">
      <a:schemeClr val="tx1">
        <a:tint val="75000"/>
      </a:schemeClr>
    </cs:lnRef>
    <cs:fillRef idx="0"/>
    <cs:effectRef idx="0"/>
    <cs:fontRef idx="minor">
      <a:schemeClr val="tx1"/>
    </cs:fontRef>
    <cs:spPr>
      <a:ln>
        <a:round/>
      </a:ln>
    </cs:spPr>
    <cs:defRPr sz="1000" kern="1200"/>
  </cs:valueAxis>
  <cs:wall>
    <cs:lnRef idx="0"/>
    <cs:fillRef idx="0"/>
    <cs:effectRef idx="0"/>
    <cs:fontRef idx="minor">
      <a:schemeClr val="tx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7" Type="http://schemas.openxmlformats.org/officeDocument/2006/relationships/chart" Target="../charts/chart2.xml"/><Relationship Id="rId2" Type="http://schemas.openxmlformats.org/officeDocument/2006/relationships/customXml" Target="../ink/ink1.xml"/><Relationship Id="rId1" Type="http://schemas.openxmlformats.org/officeDocument/2006/relationships/image" Target="../media/image1.tiff"/><Relationship Id="rId6" Type="http://schemas.openxmlformats.org/officeDocument/2006/relationships/chart" Target="../charts/chart1.xml"/><Relationship Id="rId5" Type="http://schemas.openxmlformats.org/officeDocument/2006/relationships/image" Target="../media/image3.png"/><Relationship Id="rId4" Type="http://schemas.openxmlformats.org/officeDocument/2006/relationships/customXml" Target="../ink/ink2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0.xml"/><Relationship Id="rId13" Type="http://schemas.openxmlformats.org/officeDocument/2006/relationships/customXml" Target="../ink/ink5.xml"/><Relationship Id="rId18" Type="http://schemas.openxmlformats.org/officeDocument/2006/relationships/chart" Target="../charts/chart12.xml"/><Relationship Id="rId3" Type="http://schemas.openxmlformats.org/officeDocument/2006/relationships/chart" Target="../charts/chart5.xml"/><Relationship Id="rId7" Type="http://schemas.openxmlformats.org/officeDocument/2006/relationships/chart" Target="../charts/chart9.xml"/><Relationship Id="rId12" Type="http://schemas.openxmlformats.org/officeDocument/2006/relationships/image" Target="../media/image5.png"/><Relationship Id="rId17" Type="http://schemas.openxmlformats.org/officeDocument/2006/relationships/chart" Target="../charts/chart11.xml"/><Relationship Id="rId2" Type="http://schemas.openxmlformats.org/officeDocument/2006/relationships/chart" Target="../charts/chart4.xml"/><Relationship Id="rId16" Type="http://schemas.openxmlformats.org/officeDocument/2006/relationships/image" Target="../media/image7.png"/><Relationship Id="rId1" Type="http://schemas.openxmlformats.org/officeDocument/2006/relationships/chart" Target="../charts/chart3.xml"/><Relationship Id="rId6" Type="http://schemas.openxmlformats.org/officeDocument/2006/relationships/chart" Target="../charts/chart8.xml"/><Relationship Id="rId11" Type="http://schemas.openxmlformats.org/officeDocument/2006/relationships/customXml" Target="../ink/ink4.xml"/><Relationship Id="rId5" Type="http://schemas.openxmlformats.org/officeDocument/2006/relationships/chart" Target="../charts/chart7.xml"/><Relationship Id="rId15" Type="http://schemas.openxmlformats.org/officeDocument/2006/relationships/customXml" Target="../ink/ink6.xml"/><Relationship Id="rId10" Type="http://schemas.openxmlformats.org/officeDocument/2006/relationships/image" Target="../media/image4.png"/><Relationship Id="rId4" Type="http://schemas.openxmlformats.org/officeDocument/2006/relationships/chart" Target="../charts/chart6.xml"/><Relationship Id="rId9" Type="http://schemas.openxmlformats.org/officeDocument/2006/relationships/customXml" Target="../ink/ink3.xml"/><Relationship Id="rId1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ustomXml" Target="../ink/ink9.xml"/><Relationship Id="rId13" Type="http://schemas.openxmlformats.org/officeDocument/2006/relationships/chart" Target="../charts/chart17.xml"/><Relationship Id="rId18" Type="http://schemas.openxmlformats.org/officeDocument/2006/relationships/chart" Target="../charts/chart22.xml"/><Relationship Id="rId3" Type="http://schemas.openxmlformats.org/officeDocument/2006/relationships/chart" Target="../charts/chart15.xml"/><Relationship Id="rId7" Type="http://schemas.openxmlformats.org/officeDocument/2006/relationships/image" Target="../media/image5.png"/><Relationship Id="rId12" Type="http://schemas.openxmlformats.org/officeDocument/2006/relationships/chart" Target="../charts/chart16.xml"/><Relationship Id="rId17" Type="http://schemas.openxmlformats.org/officeDocument/2006/relationships/chart" Target="../charts/chart21.xml"/><Relationship Id="rId2" Type="http://schemas.openxmlformats.org/officeDocument/2006/relationships/chart" Target="../charts/chart14.xml"/><Relationship Id="rId16" Type="http://schemas.openxmlformats.org/officeDocument/2006/relationships/chart" Target="../charts/chart20.xml"/><Relationship Id="rId20" Type="http://schemas.openxmlformats.org/officeDocument/2006/relationships/chart" Target="../charts/chart24.xml"/><Relationship Id="rId1" Type="http://schemas.openxmlformats.org/officeDocument/2006/relationships/chart" Target="../charts/chart13.xml"/><Relationship Id="rId6" Type="http://schemas.openxmlformats.org/officeDocument/2006/relationships/customXml" Target="../ink/ink8.xml"/><Relationship Id="rId11" Type="http://schemas.openxmlformats.org/officeDocument/2006/relationships/image" Target="../media/image7.png"/><Relationship Id="rId5" Type="http://schemas.openxmlformats.org/officeDocument/2006/relationships/image" Target="../media/image4.png"/><Relationship Id="rId15" Type="http://schemas.openxmlformats.org/officeDocument/2006/relationships/chart" Target="../charts/chart19.xml"/><Relationship Id="rId10" Type="http://schemas.openxmlformats.org/officeDocument/2006/relationships/customXml" Target="../ink/ink10.xml"/><Relationship Id="rId19" Type="http://schemas.openxmlformats.org/officeDocument/2006/relationships/chart" Target="../charts/chart23.xml"/><Relationship Id="rId4" Type="http://schemas.openxmlformats.org/officeDocument/2006/relationships/customXml" Target="../ink/ink7.xml"/><Relationship Id="rId9" Type="http://schemas.openxmlformats.org/officeDocument/2006/relationships/image" Target="../media/image6.png"/><Relationship Id="rId14" Type="http://schemas.openxmlformats.org/officeDocument/2006/relationships/chart" Target="../charts/chart18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customXml" Target="../ink/ink11.xml"/><Relationship Id="rId13" Type="http://schemas.openxmlformats.org/officeDocument/2006/relationships/chart" Target="../charts/chart33.xml"/><Relationship Id="rId3" Type="http://schemas.openxmlformats.org/officeDocument/2006/relationships/chart" Target="../charts/chart27.xml"/><Relationship Id="rId7" Type="http://schemas.openxmlformats.org/officeDocument/2006/relationships/chart" Target="../charts/chart31.xml"/><Relationship Id="rId12" Type="http://schemas.openxmlformats.org/officeDocument/2006/relationships/chart" Target="../charts/chart32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Relationship Id="rId6" Type="http://schemas.openxmlformats.org/officeDocument/2006/relationships/chart" Target="../charts/chart30.xml"/><Relationship Id="rId11" Type="http://schemas.openxmlformats.org/officeDocument/2006/relationships/image" Target="../media/image5.png"/><Relationship Id="rId5" Type="http://schemas.openxmlformats.org/officeDocument/2006/relationships/chart" Target="../charts/chart29.xml"/><Relationship Id="rId10" Type="http://schemas.openxmlformats.org/officeDocument/2006/relationships/customXml" Target="../ink/ink12.xml"/><Relationship Id="rId4" Type="http://schemas.openxmlformats.org/officeDocument/2006/relationships/chart" Target="../charts/chart28.xml"/><Relationship Id="rId9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microsoft.com/office/2014/relationships/chartEx" Target="../charts/chartEx1.xml"/><Relationship Id="rId1" Type="http://schemas.openxmlformats.org/officeDocument/2006/relationships/image" Target="../media/image2.emf"/><Relationship Id="rId5" Type="http://schemas.microsoft.com/office/2014/relationships/chartEx" Target="../charts/chartEx4.xml"/><Relationship Id="rId4" Type="http://schemas.microsoft.com/office/2014/relationships/chartEx" Target="../charts/chartEx3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5.xml"/><Relationship Id="rId7" Type="http://schemas.openxmlformats.org/officeDocument/2006/relationships/chart" Target="../charts/chart39.xml"/><Relationship Id="rId2" Type="http://schemas.openxmlformats.org/officeDocument/2006/relationships/chart" Target="../charts/chart34.xml"/><Relationship Id="rId1" Type="http://schemas.openxmlformats.org/officeDocument/2006/relationships/image" Target="../media/image3.emf"/><Relationship Id="rId6" Type="http://schemas.openxmlformats.org/officeDocument/2006/relationships/chart" Target="../charts/chart38.xml"/><Relationship Id="rId5" Type="http://schemas.openxmlformats.org/officeDocument/2006/relationships/chart" Target="../charts/chart37.xml"/><Relationship Id="rId4" Type="http://schemas.openxmlformats.org/officeDocument/2006/relationships/chart" Target="../charts/chart36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10" Type="http://schemas.openxmlformats.org/officeDocument/2006/relationships/image" Target="../media/image17.emf"/><Relationship Id="rId4" Type="http://schemas.openxmlformats.org/officeDocument/2006/relationships/image" Target="../media/image11.jpeg"/><Relationship Id="rId9" Type="http://schemas.openxmlformats.org/officeDocument/2006/relationships/image" Target="../media/image16.jpe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customXml" Target="../ink/ink16.xml"/><Relationship Id="rId3" Type="http://schemas.openxmlformats.org/officeDocument/2006/relationships/image" Target="../media/image21.png"/><Relationship Id="rId7" Type="http://schemas.openxmlformats.org/officeDocument/2006/relationships/customXml" Target="../ink/ink15.xml"/><Relationship Id="rId2" Type="http://schemas.openxmlformats.org/officeDocument/2006/relationships/customXml" Target="../ink/ink13.xml"/><Relationship Id="rId1" Type="http://schemas.openxmlformats.org/officeDocument/2006/relationships/image" Target="../media/image18.tiff"/><Relationship Id="rId6" Type="http://schemas.openxmlformats.org/officeDocument/2006/relationships/image" Target="../media/image19.tiff"/><Relationship Id="rId5" Type="http://schemas.openxmlformats.org/officeDocument/2006/relationships/image" Target="../media/image22.png"/><Relationship Id="rId4" Type="http://schemas.openxmlformats.org/officeDocument/2006/relationships/customXml" Target="../ink/ink14.xml"/><Relationship Id="rId9" Type="http://schemas.openxmlformats.org/officeDocument/2006/relationships/chart" Target="../charts/chart40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3.xml"/><Relationship Id="rId2" Type="http://schemas.openxmlformats.org/officeDocument/2006/relationships/chart" Target="../charts/chart42.xml"/><Relationship Id="rId1" Type="http://schemas.openxmlformats.org/officeDocument/2006/relationships/chart" Target="../charts/chart41.xml"/><Relationship Id="rId5" Type="http://schemas.openxmlformats.org/officeDocument/2006/relationships/chart" Target="../charts/chart45.xml"/><Relationship Id="rId4" Type="http://schemas.openxmlformats.org/officeDocument/2006/relationships/chart" Target="../charts/chart4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355600</xdr:colOff>
      <xdr:row>5</xdr:row>
      <xdr:rowOff>192740</xdr:rowOff>
    </xdr:from>
    <xdr:to>
      <xdr:col>13</xdr:col>
      <xdr:colOff>394378</xdr:colOff>
      <xdr:row>19</xdr:row>
      <xdr:rowOff>0</xdr:rowOff>
    </xdr:to>
    <xdr:grpSp>
      <xdr:nvGrpSpPr>
        <xdr:cNvPr id="9" name="Group 8">
          <a:extLst>
            <a:ext uri="{FF2B5EF4-FFF2-40B4-BE49-F238E27FC236}">
              <a16:creationId xmlns:a16="http://schemas.microsoft.com/office/drawing/2014/main" id="{7B172388-A620-384F-9CE1-CFD9F18CDD37}"/>
            </a:ext>
          </a:extLst>
        </xdr:cNvPr>
        <xdr:cNvGrpSpPr/>
      </xdr:nvGrpSpPr>
      <xdr:grpSpPr>
        <a:xfrm>
          <a:off x="685800" y="1526240"/>
          <a:ext cx="10554378" cy="2652060"/>
          <a:chOff x="2476500" y="129240"/>
          <a:chExt cx="6363539" cy="169702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33BDDD72-CB17-A340-B8DD-8A4EA03CAA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476500" y="203200"/>
            <a:ext cx="6363539" cy="1623060"/>
          </a:xfrm>
          <a:prstGeom prst="rect">
            <a:avLst/>
          </a:prstGeom>
        </xdr:spPr>
      </xdr:pic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2">
            <xdr14:nvContentPartPr>
              <xdr14:cNvPr id="4" name="Ink 3">
                <a:extLst>
                  <a:ext uri="{FF2B5EF4-FFF2-40B4-BE49-F238E27FC236}">
                    <a16:creationId xmlns:a16="http://schemas.microsoft.com/office/drawing/2014/main" id="{E22898B8-6955-D449-BDD1-13FAF6A5E419}"/>
                  </a:ext>
                </a:extLst>
              </xdr14:cNvPr>
              <xdr14:cNvContentPartPr/>
            </xdr14:nvContentPartPr>
            <xdr14:nvPr macro=""/>
            <xdr14:xfrm>
              <a:off x="2873880" y="129240"/>
              <a:ext cx="639360" cy="451080"/>
            </xdr14:xfrm>
          </xdr14:contentPart>
        </mc:Choice>
        <mc:Fallback xmlns="">
          <xdr:pic>
            <xdr:nvPicPr>
              <xdr:cNvPr id="4" name="Ink 3">
                <a:extLst>
                  <a:ext uri="{FF2B5EF4-FFF2-40B4-BE49-F238E27FC236}">
                    <a16:creationId xmlns:a16="http://schemas.microsoft.com/office/drawing/2014/main" id="{E22898B8-6955-D449-BDD1-13FAF6A5E419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3"/>
              <a:stretch>
                <a:fillRect/>
              </a:stretch>
            </xdr:blipFill>
            <xdr:spPr>
              <a:xfrm>
                <a:off x="2868452" y="123481"/>
                <a:ext cx="649998" cy="462369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4">
            <xdr14:nvContentPartPr>
              <xdr14:cNvPr id="7" name="Ink 6">
                <a:extLst>
                  <a:ext uri="{FF2B5EF4-FFF2-40B4-BE49-F238E27FC236}">
                    <a16:creationId xmlns:a16="http://schemas.microsoft.com/office/drawing/2014/main" id="{0FB1D588-4147-D945-913E-EAA2810BB9AE}"/>
                  </a:ext>
                </a:extLst>
              </xdr14:cNvPr>
              <xdr14:cNvContentPartPr/>
            </xdr14:nvContentPartPr>
            <xdr14:nvPr macro=""/>
            <xdr14:xfrm>
              <a:off x="6413100" y="243580"/>
              <a:ext cx="2249640" cy="825840"/>
            </xdr14:xfrm>
          </xdr14:contentPart>
        </mc:Choice>
        <mc:Fallback xmlns="">
          <xdr:pic>
            <xdr:nvPicPr>
              <xdr:cNvPr id="7" name="Ink 6">
                <a:extLst>
                  <a:ext uri="{FF2B5EF4-FFF2-40B4-BE49-F238E27FC236}">
                    <a16:creationId xmlns:a16="http://schemas.microsoft.com/office/drawing/2014/main" id="{0FB1D588-4147-D945-913E-EAA2810BB9AE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5"/>
              <a:stretch>
                <a:fillRect/>
              </a:stretch>
            </xdr:blipFill>
            <xdr:spPr>
              <a:xfrm>
                <a:off x="6407890" y="238050"/>
                <a:ext cx="2260277" cy="837131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>
    <xdr:from>
      <xdr:col>5</xdr:col>
      <xdr:colOff>19050</xdr:colOff>
      <xdr:row>20</xdr:row>
      <xdr:rowOff>6350</xdr:rowOff>
    </xdr:from>
    <xdr:to>
      <xdr:col>10</xdr:col>
      <xdr:colOff>463550</xdr:colOff>
      <xdr:row>33</xdr:row>
      <xdr:rowOff>44450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D5E87078-8B64-824E-BC6A-C32DF096EF2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11</xdr:col>
      <xdr:colOff>260350</xdr:colOff>
      <xdr:row>20</xdr:row>
      <xdr:rowOff>0</xdr:rowOff>
    </xdr:from>
    <xdr:to>
      <xdr:col>16</xdr:col>
      <xdr:colOff>704850</xdr:colOff>
      <xdr:row>33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F7D400F-C439-1F4B-9F3E-D70192BF40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7</xdr:row>
      <xdr:rowOff>0</xdr:rowOff>
    </xdr:from>
    <xdr:to>
      <xdr:col>17</xdr:col>
      <xdr:colOff>444500</xdr:colOff>
      <xdr:row>20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4A570E6-1EF8-1544-9D48-5AD12DB8C5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0</xdr:colOff>
      <xdr:row>7</xdr:row>
      <xdr:rowOff>0</xdr:rowOff>
    </xdr:from>
    <xdr:to>
      <xdr:col>11</xdr:col>
      <xdr:colOff>444500</xdr:colOff>
      <xdr:row>20</xdr:row>
      <xdr:rowOff>38100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EBD61BA-D933-AB47-9420-86C54169C6C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0</xdr:colOff>
      <xdr:row>24</xdr:row>
      <xdr:rowOff>0</xdr:rowOff>
    </xdr:from>
    <xdr:to>
      <xdr:col>11</xdr:col>
      <xdr:colOff>444500</xdr:colOff>
      <xdr:row>37</xdr:row>
      <xdr:rowOff>101600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790F14F-7AE7-6D43-AC45-382F17AB3A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0</xdr:colOff>
      <xdr:row>24</xdr:row>
      <xdr:rowOff>0</xdr:rowOff>
    </xdr:from>
    <xdr:to>
      <xdr:col>17</xdr:col>
      <xdr:colOff>444500</xdr:colOff>
      <xdr:row>37</xdr:row>
      <xdr:rowOff>101600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8296D64A-FBC8-A042-BFFE-7DECC736876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0</xdr:colOff>
      <xdr:row>43</xdr:row>
      <xdr:rowOff>0</xdr:rowOff>
    </xdr:from>
    <xdr:to>
      <xdr:col>11</xdr:col>
      <xdr:colOff>444500</xdr:colOff>
      <xdr:row>56</xdr:row>
      <xdr:rowOff>101600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924DB65-8FE2-374C-901D-D38BE4F5D4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0</xdr:colOff>
      <xdr:row>43</xdr:row>
      <xdr:rowOff>0</xdr:rowOff>
    </xdr:from>
    <xdr:to>
      <xdr:col>17</xdr:col>
      <xdr:colOff>444500</xdr:colOff>
      <xdr:row>56</xdr:row>
      <xdr:rowOff>101600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677B012-B992-624B-85EF-2CEC789C36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379560</xdr:colOff>
      <xdr:row>61</xdr:row>
      <xdr:rowOff>19520</xdr:rowOff>
    </xdr:from>
    <xdr:to>
      <xdr:col>17</xdr:col>
      <xdr:colOff>444500</xdr:colOff>
      <xdr:row>76</xdr:row>
      <xdr:rowOff>46280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0283C1D2-7390-E342-918B-A8DBC4088464}"/>
            </a:ext>
          </a:extLst>
        </xdr:cNvPr>
        <xdr:cNvGrpSpPr/>
      </xdr:nvGrpSpPr>
      <xdr:grpSpPr>
        <a:xfrm>
          <a:off x="4792489" y="14002348"/>
          <a:ext cx="9917062" cy="3105548"/>
          <a:chOff x="4799160" y="13862520"/>
          <a:chExt cx="9970940" cy="3074760"/>
        </a:xfrm>
      </xdr:grpSpPr>
      <xdr:graphicFrame macro="">
        <xdr:nvGraphicFramePr>
          <xdr:cNvPr id="9" name="Chart 8">
            <a:extLst>
              <a:ext uri="{FF2B5EF4-FFF2-40B4-BE49-F238E27FC236}">
                <a16:creationId xmlns:a16="http://schemas.microsoft.com/office/drawing/2014/main" id="{7E6B24F4-91BF-0242-96CB-23CDC94C6B1A}"/>
              </a:ext>
            </a:extLst>
          </xdr:cNvPr>
          <xdr:cNvGraphicFramePr>
            <a:graphicFrameLocks/>
          </xdr:cNvGraphicFramePr>
        </xdr:nvGraphicFramePr>
        <xdr:xfrm>
          <a:off x="5245100" y="14046200"/>
          <a:ext cx="4572000" cy="2743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  <xdr:graphicFrame macro="">
        <xdr:nvGraphicFramePr>
          <xdr:cNvPr id="10" name="Chart 9">
            <a:extLst>
              <a:ext uri="{FF2B5EF4-FFF2-40B4-BE49-F238E27FC236}">
                <a16:creationId xmlns:a16="http://schemas.microsoft.com/office/drawing/2014/main" id="{A927BE44-E95E-8541-B232-A497B8CF62B0}"/>
              </a:ext>
            </a:extLst>
          </xdr:cNvPr>
          <xdr:cNvGraphicFramePr>
            <a:graphicFrameLocks/>
          </xdr:cNvGraphicFramePr>
        </xdr:nvGraphicFramePr>
        <xdr:xfrm>
          <a:off x="10198100" y="14046200"/>
          <a:ext cx="4572000" cy="2743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8"/>
          </a:graphicData>
        </a:graphic>
      </xdr:graphicFrame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9">
            <xdr14:nvContentPartPr>
              <xdr14:cNvPr id="2" name="Ink 1">
                <a:extLst>
                  <a:ext uri="{FF2B5EF4-FFF2-40B4-BE49-F238E27FC236}">
                    <a16:creationId xmlns:a16="http://schemas.microsoft.com/office/drawing/2014/main" id="{D7C05071-C3E1-8A41-B444-0F5395C6490F}"/>
                  </a:ext>
                </a:extLst>
              </xdr14:cNvPr>
              <xdr14:cNvContentPartPr/>
            </xdr14:nvContentPartPr>
            <xdr14:nvPr macro=""/>
            <xdr14:xfrm>
              <a:off x="5443560" y="13862520"/>
              <a:ext cx="3958200" cy="3074760"/>
            </xdr14:xfrm>
          </xdr14:contentPart>
        </mc:Choice>
        <mc:Fallback xmlns="">
          <xdr:pic>
            <xdr:nvPicPr>
              <xdr:cNvPr id="2" name="Ink 1">
                <a:extLst>
                  <a:ext uri="{FF2B5EF4-FFF2-40B4-BE49-F238E27FC236}">
                    <a16:creationId xmlns:a16="http://schemas.microsoft.com/office/drawing/2014/main" id="{D7C05071-C3E1-8A41-B444-0F5395C6490F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10"/>
              <a:stretch>
                <a:fillRect/>
              </a:stretch>
            </xdr:blipFill>
            <xdr:spPr>
              <a:xfrm>
                <a:off x="5425461" y="13845054"/>
                <a:ext cx="3994036" cy="3110049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11">
            <xdr14:nvContentPartPr>
              <xdr14:cNvPr id="11" name="Ink 10">
                <a:extLst>
                  <a:ext uri="{FF2B5EF4-FFF2-40B4-BE49-F238E27FC236}">
                    <a16:creationId xmlns:a16="http://schemas.microsoft.com/office/drawing/2014/main" id="{6D86A0A9-6754-A549-B9B4-C807EA921FB2}"/>
                  </a:ext>
                </a:extLst>
              </xdr14:cNvPr>
              <xdr14:cNvContentPartPr/>
            </xdr14:nvContentPartPr>
            <xdr14:nvPr macro=""/>
            <xdr14:xfrm>
              <a:off x="4799160" y="13940280"/>
              <a:ext cx="5149440" cy="2942280"/>
            </xdr14:xfrm>
          </xdr14:contentPart>
        </mc:Choice>
        <mc:Fallback xmlns="">
          <xdr:pic>
            <xdr:nvPicPr>
              <xdr:cNvPr id="11" name="Ink 10">
                <a:extLst>
                  <a:ext uri="{FF2B5EF4-FFF2-40B4-BE49-F238E27FC236}">
                    <a16:creationId xmlns:a16="http://schemas.microsoft.com/office/drawing/2014/main" id="{6D86A0A9-6754-A549-B9B4-C807EA921FB2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12"/>
              <a:stretch>
                <a:fillRect/>
              </a:stretch>
            </xdr:blipFill>
            <xdr:spPr>
              <a:xfrm>
                <a:off x="4781063" y="13922459"/>
                <a:ext cx="5185273" cy="2977566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13">
            <xdr14:nvContentPartPr>
              <xdr14:cNvPr id="14" name="Ink 13">
                <a:extLst>
                  <a:ext uri="{FF2B5EF4-FFF2-40B4-BE49-F238E27FC236}">
                    <a16:creationId xmlns:a16="http://schemas.microsoft.com/office/drawing/2014/main" id="{0A69B007-F3AA-8B40-ABB3-A6587EA24FDA}"/>
                  </a:ext>
                </a:extLst>
              </xdr14:cNvPr>
              <xdr14:cNvContentPartPr/>
            </xdr14:nvContentPartPr>
            <xdr14:nvPr macro=""/>
            <xdr14:xfrm>
              <a:off x="10863360" y="13938480"/>
              <a:ext cx="2956320" cy="2956320"/>
            </xdr14:xfrm>
          </xdr14:contentPart>
        </mc:Choice>
        <mc:Fallback xmlns="">
          <xdr:pic>
            <xdr:nvPicPr>
              <xdr:cNvPr id="14" name="Ink 13">
                <a:extLst>
                  <a:ext uri="{FF2B5EF4-FFF2-40B4-BE49-F238E27FC236}">
                    <a16:creationId xmlns:a16="http://schemas.microsoft.com/office/drawing/2014/main" id="{0A69B007-F3AA-8B40-ABB3-A6587EA24FDA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14"/>
              <a:stretch>
                <a:fillRect/>
              </a:stretch>
            </xdr:blipFill>
            <xdr:spPr>
              <a:xfrm>
                <a:off x="10845263" y="13921014"/>
                <a:ext cx="2992152" cy="2991608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15">
            <xdr14:nvContentPartPr>
              <xdr14:cNvPr id="16" name="Ink 15">
                <a:extLst>
                  <a:ext uri="{FF2B5EF4-FFF2-40B4-BE49-F238E27FC236}">
                    <a16:creationId xmlns:a16="http://schemas.microsoft.com/office/drawing/2014/main" id="{AE45D82A-045A-DB47-B1B2-8FD132282DBC}"/>
                  </a:ext>
                </a:extLst>
              </xdr14:cNvPr>
              <xdr14:cNvContentPartPr/>
            </xdr14:nvContentPartPr>
            <xdr14:nvPr macro=""/>
            <xdr14:xfrm>
              <a:off x="10635840" y="13932000"/>
              <a:ext cx="3553560" cy="2916720"/>
            </xdr14:xfrm>
          </xdr14:contentPart>
        </mc:Choice>
        <mc:Fallback xmlns="">
          <xdr:pic>
            <xdr:nvPicPr>
              <xdr:cNvPr id="16" name="Ink 15">
                <a:extLst>
                  <a:ext uri="{FF2B5EF4-FFF2-40B4-BE49-F238E27FC236}">
                    <a16:creationId xmlns:a16="http://schemas.microsoft.com/office/drawing/2014/main" id="{AE45D82A-045A-DB47-B1B2-8FD132282DBC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16"/>
              <a:stretch>
                <a:fillRect/>
              </a:stretch>
            </xdr:blipFill>
            <xdr:spPr>
              <a:xfrm>
                <a:off x="10617743" y="13914535"/>
                <a:ext cx="3589392" cy="2952007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>
    <xdr:from>
      <xdr:col>6</xdr:col>
      <xdr:colOff>23092</xdr:colOff>
      <xdr:row>79</xdr:row>
      <xdr:rowOff>199864</xdr:rowOff>
    </xdr:from>
    <xdr:to>
      <xdr:col>11</xdr:col>
      <xdr:colOff>490041</xdr:colOff>
      <xdr:row>95</xdr:row>
      <xdr:rowOff>12828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BAAD0006-05CA-7743-A5B3-C9DA2E9D03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12</xdr:col>
      <xdr:colOff>0</xdr:colOff>
      <xdr:row>80</xdr:row>
      <xdr:rowOff>0</xdr:rowOff>
    </xdr:from>
    <xdr:to>
      <xdr:col>17</xdr:col>
      <xdr:colOff>466949</xdr:colOff>
      <xdr:row>95</xdr:row>
      <xdr:rowOff>18217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FEAFC91D-76AD-2C4C-BBFA-50F0108D29F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25400</xdr:colOff>
      <xdr:row>98</xdr:row>
      <xdr:rowOff>12700</xdr:rowOff>
    </xdr:from>
    <xdr:to>
      <xdr:col>18</xdr:col>
      <xdr:colOff>469900</xdr:colOff>
      <xdr:row>111</xdr:row>
      <xdr:rowOff>50800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03D09B50-A5EF-5848-9924-DB9228EB09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0</xdr:colOff>
      <xdr:row>98</xdr:row>
      <xdr:rowOff>0</xdr:rowOff>
    </xdr:from>
    <xdr:to>
      <xdr:col>12</xdr:col>
      <xdr:colOff>444500</xdr:colOff>
      <xdr:row>112</xdr:row>
      <xdr:rowOff>63500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D8345783-578A-9B40-9140-5A6CD9F989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0</xdr:colOff>
      <xdr:row>8</xdr:row>
      <xdr:rowOff>0</xdr:rowOff>
    </xdr:from>
    <xdr:to>
      <xdr:col>12</xdr:col>
      <xdr:colOff>444500</xdr:colOff>
      <xdr:row>21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5447A04-0686-8948-9E85-01D8E306A1D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379560</xdr:colOff>
      <xdr:row>97</xdr:row>
      <xdr:rowOff>19520</xdr:rowOff>
    </xdr:from>
    <xdr:to>
      <xdr:col>17</xdr:col>
      <xdr:colOff>689300</xdr:colOff>
      <xdr:row>112</xdr:row>
      <xdr:rowOff>46280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8EC3D714-4A37-DE4A-9F7F-6D89AA138D98}"/>
            </a:ext>
          </a:extLst>
        </xdr:cNvPr>
        <xdr:cNvGrpSpPr/>
      </xdr:nvGrpSpPr>
      <xdr:grpSpPr>
        <a:xfrm>
          <a:off x="5103960" y="21698420"/>
          <a:ext cx="9390240" cy="3074760"/>
          <a:chOff x="4799160" y="13862520"/>
          <a:chExt cx="9390240" cy="3074760"/>
        </a:xfrm>
      </xdr:grpSpPr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4">
            <xdr14:nvContentPartPr>
              <xdr14:cNvPr id="11" name="Ink 10">
                <a:extLst>
                  <a:ext uri="{FF2B5EF4-FFF2-40B4-BE49-F238E27FC236}">
                    <a16:creationId xmlns:a16="http://schemas.microsoft.com/office/drawing/2014/main" id="{B966BECD-6F65-9341-8F65-9608736F9BCE}"/>
                  </a:ext>
                </a:extLst>
              </xdr14:cNvPr>
              <xdr14:cNvContentPartPr/>
            </xdr14:nvContentPartPr>
            <xdr14:nvPr macro=""/>
            <xdr14:xfrm>
              <a:off x="5443560" y="13862520"/>
              <a:ext cx="3958200" cy="3074760"/>
            </xdr14:xfrm>
          </xdr14:contentPart>
        </mc:Choice>
        <mc:Fallback xmlns="">
          <xdr:pic>
            <xdr:nvPicPr>
              <xdr:cNvPr id="11" name="Ink 10">
                <a:extLst>
                  <a:ext uri="{FF2B5EF4-FFF2-40B4-BE49-F238E27FC236}">
                    <a16:creationId xmlns:a16="http://schemas.microsoft.com/office/drawing/2014/main" id="{B966BECD-6F65-9341-8F65-9608736F9BCE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5"/>
              <a:stretch>
                <a:fillRect/>
              </a:stretch>
            </xdr:blipFill>
            <xdr:spPr>
              <a:xfrm>
                <a:off x="5425560" y="13844880"/>
                <a:ext cx="3993840" cy="3110400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6">
            <xdr14:nvContentPartPr>
              <xdr14:cNvPr id="12" name="Ink 11">
                <a:extLst>
                  <a:ext uri="{FF2B5EF4-FFF2-40B4-BE49-F238E27FC236}">
                    <a16:creationId xmlns:a16="http://schemas.microsoft.com/office/drawing/2014/main" id="{0F1D50C9-E307-A148-A7C6-3D69A53F0823}"/>
                  </a:ext>
                </a:extLst>
              </xdr14:cNvPr>
              <xdr14:cNvContentPartPr/>
            </xdr14:nvContentPartPr>
            <xdr14:nvPr macro=""/>
            <xdr14:xfrm>
              <a:off x="4799160" y="13940280"/>
              <a:ext cx="5149440" cy="2942280"/>
            </xdr14:xfrm>
          </xdr14:contentPart>
        </mc:Choice>
        <mc:Fallback xmlns="">
          <xdr:pic>
            <xdr:nvPicPr>
              <xdr:cNvPr id="12" name="Ink 11">
                <a:extLst>
                  <a:ext uri="{FF2B5EF4-FFF2-40B4-BE49-F238E27FC236}">
                    <a16:creationId xmlns:a16="http://schemas.microsoft.com/office/drawing/2014/main" id="{0F1D50C9-E307-A148-A7C6-3D69A53F0823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7"/>
              <a:stretch>
                <a:fillRect/>
              </a:stretch>
            </xdr:blipFill>
            <xdr:spPr>
              <a:xfrm>
                <a:off x="4781160" y="13922280"/>
                <a:ext cx="5185080" cy="2977920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8">
            <xdr14:nvContentPartPr>
              <xdr14:cNvPr id="13" name="Ink 12">
                <a:extLst>
                  <a:ext uri="{FF2B5EF4-FFF2-40B4-BE49-F238E27FC236}">
                    <a16:creationId xmlns:a16="http://schemas.microsoft.com/office/drawing/2014/main" id="{C8598355-263F-5B4E-B2FC-7A22C0CCCC63}"/>
                  </a:ext>
                </a:extLst>
              </xdr14:cNvPr>
              <xdr14:cNvContentPartPr/>
            </xdr14:nvContentPartPr>
            <xdr14:nvPr macro=""/>
            <xdr14:xfrm>
              <a:off x="10863360" y="13938480"/>
              <a:ext cx="2956320" cy="2956320"/>
            </xdr14:xfrm>
          </xdr14:contentPart>
        </mc:Choice>
        <mc:Fallback xmlns="">
          <xdr:pic>
            <xdr:nvPicPr>
              <xdr:cNvPr id="13" name="Ink 12">
                <a:extLst>
                  <a:ext uri="{FF2B5EF4-FFF2-40B4-BE49-F238E27FC236}">
                    <a16:creationId xmlns:a16="http://schemas.microsoft.com/office/drawing/2014/main" id="{C8598355-263F-5B4E-B2FC-7A22C0CCCC63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10845360" y="13920840"/>
                <a:ext cx="2991960" cy="2991960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10">
            <xdr14:nvContentPartPr>
              <xdr14:cNvPr id="14" name="Ink 13">
                <a:extLst>
                  <a:ext uri="{FF2B5EF4-FFF2-40B4-BE49-F238E27FC236}">
                    <a16:creationId xmlns:a16="http://schemas.microsoft.com/office/drawing/2014/main" id="{9A539B5D-2F40-604E-B0A5-5CEB36651C9A}"/>
                  </a:ext>
                </a:extLst>
              </xdr14:cNvPr>
              <xdr14:cNvContentPartPr/>
            </xdr14:nvContentPartPr>
            <xdr14:nvPr macro=""/>
            <xdr14:xfrm>
              <a:off x="10635840" y="13932000"/>
              <a:ext cx="3553560" cy="2916720"/>
            </xdr14:xfrm>
          </xdr14:contentPart>
        </mc:Choice>
        <mc:Fallback xmlns="">
          <xdr:pic>
            <xdr:nvPicPr>
              <xdr:cNvPr id="14" name="Ink 13">
                <a:extLst>
                  <a:ext uri="{FF2B5EF4-FFF2-40B4-BE49-F238E27FC236}">
                    <a16:creationId xmlns:a16="http://schemas.microsoft.com/office/drawing/2014/main" id="{9A539B5D-2F40-604E-B0A5-5CEB36651C9A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11"/>
              <a:stretch>
                <a:fillRect/>
              </a:stretch>
            </xdr:blipFill>
            <xdr:spPr>
              <a:xfrm>
                <a:off x="10617840" y="13914360"/>
                <a:ext cx="3589200" cy="2952360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>
    <xdr:from>
      <xdr:col>13</xdr:col>
      <xdr:colOff>0</xdr:colOff>
      <xdr:row>8</xdr:row>
      <xdr:rowOff>0</xdr:rowOff>
    </xdr:from>
    <xdr:to>
      <xdr:col>18</xdr:col>
      <xdr:colOff>444500</xdr:colOff>
      <xdr:row>21</xdr:row>
      <xdr:rowOff>38100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137787F6-4450-494B-991E-9E715F6D58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7</xdr:col>
      <xdr:colOff>0</xdr:colOff>
      <xdr:row>25</xdr:row>
      <xdr:rowOff>0</xdr:rowOff>
    </xdr:from>
    <xdr:to>
      <xdr:col>12</xdr:col>
      <xdr:colOff>444500</xdr:colOff>
      <xdr:row>38</xdr:row>
      <xdr:rowOff>38100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AC049A22-76AA-B344-BB1B-F105BD993B6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13</xdr:col>
      <xdr:colOff>0</xdr:colOff>
      <xdr:row>25</xdr:row>
      <xdr:rowOff>0</xdr:rowOff>
    </xdr:from>
    <xdr:to>
      <xdr:col>18</xdr:col>
      <xdr:colOff>444500</xdr:colOff>
      <xdr:row>38</xdr:row>
      <xdr:rowOff>38100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47BA89B1-06F1-0648-8A49-CA3529D4FF6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7</xdr:col>
      <xdr:colOff>0</xdr:colOff>
      <xdr:row>60</xdr:row>
      <xdr:rowOff>0</xdr:rowOff>
    </xdr:from>
    <xdr:to>
      <xdr:col>12</xdr:col>
      <xdr:colOff>444500</xdr:colOff>
      <xdr:row>74</xdr:row>
      <xdr:rowOff>63500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B22AE877-44FE-FA4A-9313-37B9241F25F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13</xdr:col>
      <xdr:colOff>0</xdr:colOff>
      <xdr:row>60</xdr:row>
      <xdr:rowOff>0</xdr:rowOff>
    </xdr:from>
    <xdr:to>
      <xdr:col>18</xdr:col>
      <xdr:colOff>444500</xdr:colOff>
      <xdr:row>74</xdr:row>
      <xdr:rowOff>63500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B72ACA07-CEEE-DA49-8296-4B9C02C802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7</xdr:col>
      <xdr:colOff>0</xdr:colOff>
      <xdr:row>79</xdr:row>
      <xdr:rowOff>0</xdr:rowOff>
    </xdr:from>
    <xdr:to>
      <xdr:col>12</xdr:col>
      <xdr:colOff>444500</xdr:colOff>
      <xdr:row>93</xdr:row>
      <xdr:rowOff>63500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F9229800-6BB7-6741-AD36-398D2555BD8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13</xdr:col>
      <xdr:colOff>0</xdr:colOff>
      <xdr:row>79</xdr:row>
      <xdr:rowOff>0</xdr:rowOff>
    </xdr:from>
    <xdr:to>
      <xdr:col>18</xdr:col>
      <xdr:colOff>444500</xdr:colOff>
      <xdr:row>93</xdr:row>
      <xdr:rowOff>63500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9E7D19C8-563F-E247-9C5A-74C1D1D3D3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7</xdr:col>
      <xdr:colOff>0</xdr:colOff>
      <xdr:row>42</xdr:row>
      <xdr:rowOff>0</xdr:rowOff>
    </xdr:from>
    <xdr:to>
      <xdr:col>12</xdr:col>
      <xdr:colOff>444500</xdr:colOff>
      <xdr:row>55</xdr:row>
      <xdr:rowOff>38100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9DD1A905-AB4C-5449-816E-9FAD57015E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13</xdr:col>
      <xdr:colOff>0</xdr:colOff>
      <xdr:row>42</xdr:row>
      <xdr:rowOff>0</xdr:rowOff>
    </xdr:from>
    <xdr:to>
      <xdr:col>18</xdr:col>
      <xdr:colOff>444500</xdr:colOff>
      <xdr:row>55</xdr:row>
      <xdr:rowOff>38100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4F1C507F-C1F2-B447-8B8B-B3EA468A69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0</xdr:colOff>
      <xdr:row>7</xdr:row>
      <xdr:rowOff>0</xdr:rowOff>
    </xdr:from>
    <xdr:to>
      <xdr:col>17</xdr:col>
      <xdr:colOff>444500</xdr:colOff>
      <xdr:row>20</xdr:row>
      <xdr:rowOff>38100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FCBC09C4-8827-1C40-957F-A45A7255A5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0</xdr:colOff>
      <xdr:row>7</xdr:row>
      <xdr:rowOff>0</xdr:rowOff>
    </xdr:from>
    <xdr:to>
      <xdr:col>11</xdr:col>
      <xdr:colOff>444500</xdr:colOff>
      <xdr:row>20</xdr:row>
      <xdr:rowOff>38100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A78A9B52-608B-0349-BA19-7C3DC9F31B9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0</xdr:colOff>
      <xdr:row>24</xdr:row>
      <xdr:rowOff>0</xdr:rowOff>
    </xdr:from>
    <xdr:to>
      <xdr:col>11</xdr:col>
      <xdr:colOff>444500</xdr:colOff>
      <xdr:row>37</xdr:row>
      <xdr:rowOff>101600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54DC1A6C-FE28-5241-8745-7BEBCE7F8F8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12</xdr:col>
      <xdr:colOff>0</xdr:colOff>
      <xdr:row>24</xdr:row>
      <xdr:rowOff>0</xdr:rowOff>
    </xdr:from>
    <xdr:to>
      <xdr:col>17</xdr:col>
      <xdr:colOff>444500</xdr:colOff>
      <xdr:row>37</xdr:row>
      <xdr:rowOff>101600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BC272779-CD1E-1B40-938D-1626A645C4F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0</xdr:colOff>
      <xdr:row>42</xdr:row>
      <xdr:rowOff>0</xdr:rowOff>
    </xdr:from>
    <xdr:to>
      <xdr:col>11</xdr:col>
      <xdr:colOff>444500</xdr:colOff>
      <xdr:row>55</xdr:row>
      <xdr:rowOff>101600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9B4F8DD3-5B87-3546-9451-A4F990D7F1B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0</xdr:colOff>
      <xdr:row>42</xdr:row>
      <xdr:rowOff>0</xdr:rowOff>
    </xdr:from>
    <xdr:to>
      <xdr:col>17</xdr:col>
      <xdr:colOff>444500</xdr:colOff>
      <xdr:row>55</xdr:row>
      <xdr:rowOff>101600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8DFB1D80-0618-8B40-AAF1-EDA74542BE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379560</xdr:colOff>
      <xdr:row>60</xdr:row>
      <xdr:rowOff>19520</xdr:rowOff>
    </xdr:from>
    <xdr:to>
      <xdr:col>11</xdr:col>
      <xdr:colOff>576000</xdr:colOff>
      <xdr:row>75</xdr:row>
      <xdr:rowOff>46280</xdr:rowOff>
    </xdr:to>
    <xdr:grpSp>
      <xdr:nvGrpSpPr>
        <xdr:cNvPr id="28" name="Group 27">
          <a:extLst>
            <a:ext uri="{FF2B5EF4-FFF2-40B4-BE49-F238E27FC236}">
              <a16:creationId xmlns:a16="http://schemas.microsoft.com/office/drawing/2014/main" id="{2CA91F57-B41F-5447-B44A-C8815051BE9C}"/>
            </a:ext>
          </a:extLst>
        </xdr:cNvPr>
        <xdr:cNvGrpSpPr/>
      </xdr:nvGrpSpPr>
      <xdr:grpSpPr>
        <a:xfrm>
          <a:off x="4799160" y="13075120"/>
          <a:ext cx="5149440" cy="3074760"/>
          <a:chOff x="4799160" y="13862520"/>
          <a:chExt cx="5149440" cy="3074760"/>
        </a:xfrm>
      </xdr:grpSpPr>
      <xdr:graphicFrame macro="">
        <xdr:nvGraphicFramePr>
          <xdr:cNvPr id="29" name="Chart 28">
            <a:extLst>
              <a:ext uri="{FF2B5EF4-FFF2-40B4-BE49-F238E27FC236}">
                <a16:creationId xmlns:a16="http://schemas.microsoft.com/office/drawing/2014/main" id="{C09FE3C3-770B-4E43-96EA-EA018B8A6B26}"/>
              </a:ext>
            </a:extLst>
          </xdr:cNvPr>
          <xdr:cNvGraphicFramePr>
            <a:graphicFrameLocks/>
          </xdr:cNvGraphicFramePr>
        </xdr:nvGraphicFramePr>
        <xdr:xfrm>
          <a:off x="5245100" y="14046200"/>
          <a:ext cx="4572000" cy="27432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7"/>
          </a:graphicData>
        </a:graphic>
      </xdr:graphicFrame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8">
            <xdr14:nvContentPartPr>
              <xdr14:cNvPr id="31" name="Ink 30">
                <a:extLst>
                  <a:ext uri="{FF2B5EF4-FFF2-40B4-BE49-F238E27FC236}">
                    <a16:creationId xmlns:a16="http://schemas.microsoft.com/office/drawing/2014/main" id="{CAA83B7F-F88B-FE47-B549-71F857A62D72}"/>
                  </a:ext>
                </a:extLst>
              </xdr14:cNvPr>
              <xdr14:cNvContentPartPr/>
            </xdr14:nvContentPartPr>
            <xdr14:nvPr macro=""/>
            <xdr14:xfrm>
              <a:off x="5443560" y="13862520"/>
              <a:ext cx="3958200" cy="3074760"/>
            </xdr14:xfrm>
          </xdr14:contentPart>
        </mc:Choice>
        <mc:Fallback xmlns="">
          <xdr:pic>
            <xdr:nvPicPr>
              <xdr:cNvPr id="31" name="Ink 30">
                <a:extLst>
                  <a:ext uri="{FF2B5EF4-FFF2-40B4-BE49-F238E27FC236}">
                    <a16:creationId xmlns:a16="http://schemas.microsoft.com/office/drawing/2014/main" id="{CAA83B7F-F88B-FE47-B549-71F857A62D72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9"/>
              <a:stretch>
                <a:fillRect/>
              </a:stretch>
            </xdr:blipFill>
            <xdr:spPr>
              <a:xfrm>
                <a:off x="5425560" y="13844880"/>
                <a:ext cx="3993840" cy="3110400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10">
            <xdr14:nvContentPartPr>
              <xdr14:cNvPr id="32" name="Ink 31">
                <a:extLst>
                  <a:ext uri="{FF2B5EF4-FFF2-40B4-BE49-F238E27FC236}">
                    <a16:creationId xmlns:a16="http://schemas.microsoft.com/office/drawing/2014/main" id="{0EAF0AC4-7D87-D144-935D-6A0A7C90C92C}"/>
                  </a:ext>
                </a:extLst>
              </xdr14:cNvPr>
              <xdr14:cNvContentPartPr/>
            </xdr14:nvContentPartPr>
            <xdr14:nvPr macro=""/>
            <xdr14:xfrm>
              <a:off x="4799160" y="13940280"/>
              <a:ext cx="5149440" cy="2942280"/>
            </xdr14:xfrm>
          </xdr14:contentPart>
        </mc:Choice>
        <mc:Fallback xmlns="">
          <xdr:pic>
            <xdr:nvPicPr>
              <xdr:cNvPr id="32" name="Ink 31">
                <a:extLst>
                  <a:ext uri="{FF2B5EF4-FFF2-40B4-BE49-F238E27FC236}">
                    <a16:creationId xmlns:a16="http://schemas.microsoft.com/office/drawing/2014/main" id="{0EAF0AC4-7D87-D144-935D-6A0A7C90C92C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11"/>
              <a:stretch>
                <a:fillRect/>
              </a:stretch>
            </xdr:blipFill>
            <xdr:spPr>
              <a:xfrm>
                <a:off x="4781160" y="13922280"/>
                <a:ext cx="5185080" cy="2977920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>
    <xdr:from>
      <xdr:col>6</xdr:col>
      <xdr:colOff>23092</xdr:colOff>
      <xdr:row>78</xdr:row>
      <xdr:rowOff>199864</xdr:rowOff>
    </xdr:from>
    <xdr:to>
      <xdr:col>11</xdr:col>
      <xdr:colOff>490041</xdr:colOff>
      <xdr:row>94</xdr:row>
      <xdr:rowOff>12828</xdr:rowOff>
    </xdr:to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FB99E61B-D548-D14C-96C8-9E98A42384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12</xdr:col>
      <xdr:colOff>0</xdr:colOff>
      <xdr:row>79</xdr:row>
      <xdr:rowOff>0</xdr:rowOff>
    </xdr:from>
    <xdr:to>
      <xdr:col>17</xdr:col>
      <xdr:colOff>466949</xdr:colOff>
      <xdr:row>94</xdr:row>
      <xdr:rowOff>18217</xdr:rowOff>
    </xdr:to>
    <xdr:graphicFrame macro="">
      <xdr:nvGraphicFramePr>
        <xdr:cNvPr id="36" name="Chart 35">
          <a:extLst>
            <a:ext uri="{FF2B5EF4-FFF2-40B4-BE49-F238E27FC236}">
              <a16:creationId xmlns:a16="http://schemas.microsoft.com/office/drawing/2014/main" id="{C3BB564A-0A9C-B744-B1AC-C9F921D6847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12827</xdr:colOff>
      <xdr:row>9</xdr:row>
      <xdr:rowOff>12827</xdr:rowOff>
    </xdr:from>
    <xdr:to>
      <xdr:col>19</xdr:col>
      <xdr:colOff>12827</xdr:colOff>
      <xdr:row>36</xdr:row>
      <xdr:rowOff>202686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1C292A0-9EC7-6D45-8DBD-6A2D3FAE3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14140" y="2244948"/>
          <a:ext cx="7389091" cy="6732283"/>
        </a:xfrm>
        <a:prstGeom prst="rect">
          <a:avLst/>
        </a:prstGeom>
        <a:solidFill>
          <a:schemeClr val="bg1"/>
        </a:solidFill>
      </xdr:spPr>
    </xdr:pic>
    <xdr:clientData/>
  </xdr:twoCellAnchor>
  <xdr:twoCellAnchor>
    <xdr:from>
      <xdr:col>10</xdr:col>
      <xdr:colOff>35919</xdr:colOff>
      <xdr:row>63</xdr:row>
      <xdr:rowOff>199865</xdr:rowOff>
    </xdr:from>
    <xdr:to>
      <xdr:col>15</xdr:col>
      <xdr:colOff>502869</xdr:colOff>
      <xdr:row>75</xdr:row>
      <xdr:rowOff>18217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1" name="Chart 50">
              <a:extLst>
                <a:ext uri="{FF2B5EF4-FFF2-40B4-BE49-F238E27FC236}">
                  <a16:creationId xmlns:a16="http://schemas.microsoft.com/office/drawing/2014/main" id="{FE6AC645-ED3D-EA46-A755-AB424FE885C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62119" y="15401765"/>
              <a:ext cx="4594450" cy="271395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0</xdr:colOff>
      <xdr:row>39</xdr:row>
      <xdr:rowOff>0</xdr:rowOff>
    </xdr:from>
    <xdr:to>
      <xdr:col>19</xdr:col>
      <xdr:colOff>808183</xdr:colOff>
      <xdr:row>50</xdr:row>
      <xdr:rowOff>62089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2" name="Chart 51">
              <a:extLst>
                <a:ext uri="{FF2B5EF4-FFF2-40B4-BE49-F238E27FC236}">
                  <a16:creationId xmlns:a16="http://schemas.microsoft.com/office/drawing/2014/main" id="{8F81EA5C-E5BA-AD49-B9D4-B9FFFAB22EA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26200" y="9410700"/>
              <a:ext cx="8237683" cy="27163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0</xdr:colOff>
      <xdr:row>50</xdr:row>
      <xdr:rowOff>205253</xdr:rowOff>
    </xdr:from>
    <xdr:to>
      <xdr:col>20</xdr:col>
      <xdr:colOff>0</xdr:colOff>
      <xdr:row>62</xdr:row>
      <xdr:rowOff>23605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3" name="Chart 52">
              <a:extLst>
                <a:ext uri="{FF2B5EF4-FFF2-40B4-BE49-F238E27FC236}">
                  <a16:creationId xmlns:a16="http://schemas.microsoft.com/office/drawing/2014/main" id="{033BFBF4-7BA1-9248-8010-03A04AD4E9C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26200" y="12270253"/>
              <a:ext cx="8255000" cy="271395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14</xdr:col>
      <xdr:colOff>1</xdr:colOff>
      <xdr:row>76</xdr:row>
      <xdr:rowOff>205254</xdr:rowOff>
    </xdr:from>
    <xdr:to>
      <xdr:col>19</xdr:col>
      <xdr:colOff>466950</xdr:colOff>
      <xdr:row>88</xdr:row>
      <xdr:rowOff>23605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4" name="Chart 53">
              <a:extLst>
                <a:ext uri="{FF2B5EF4-FFF2-40B4-BE49-F238E27FC236}">
                  <a16:creationId xmlns:a16="http://schemas.microsoft.com/office/drawing/2014/main" id="{86E193C1-7C61-E24A-BEF3-1FA03C22B16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728201" y="18544054"/>
              <a:ext cx="4594449" cy="27139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9</xdr:row>
      <xdr:rowOff>0</xdr:rowOff>
    </xdr:from>
    <xdr:to>
      <xdr:col>20</xdr:col>
      <xdr:colOff>0</xdr:colOff>
      <xdr:row>41</xdr:row>
      <xdr:rowOff>164202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C091664-1A8D-454E-B4AC-81DCF07C0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96970" y="1488081"/>
          <a:ext cx="7389091" cy="6732283"/>
        </a:xfrm>
        <a:prstGeom prst="rect">
          <a:avLst/>
        </a:prstGeom>
        <a:solidFill>
          <a:schemeClr val="bg1"/>
        </a:solidFill>
      </xdr:spPr>
    </xdr:pic>
    <xdr:clientData/>
  </xdr:twoCellAnchor>
  <xdr:twoCellAnchor>
    <xdr:from>
      <xdr:col>11</xdr:col>
      <xdr:colOff>0</xdr:colOff>
      <xdr:row>43</xdr:row>
      <xdr:rowOff>0</xdr:rowOff>
    </xdr:from>
    <xdr:to>
      <xdr:col>20</xdr:col>
      <xdr:colOff>795354</xdr:colOff>
      <xdr:row>66</xdr:row>
      <xdr:rowOff>64141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17F7D652-EA9B-C54A-B576-642D43B9037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1</xdr:colOff>
      <xdr:row>67</xdr:row>
      <xdr:rowOff>0</xdr:rowOff>
    </xdr:from>
    <xdr:to>
      <xdr:col>16</xdr:col>
      <xdr:colOff>808182</xdr:colOff>
      <xdr:row>81</xdr:row>
      <xdr:rowOff>22064</xdr:rowOff>
    </xdr:to>
    <xdr:graphicFrame macro="">
      <xdr:nvGraphicFramePr>
        <xdr:cNvPr id="27" name="Chart 26">
          <a:extLst>
            <a:ext uri="{FF2B5EF4-FFF2-40B4-BE49-F238E27FC236}">
              <a16:creationId xmlns:a16="http://schemas.microsoft.com/office/drawing/2014/main" id="{8DBF0667-68C5-C243-A19C-38F32B8D8F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0</xdr:colOff>
      <xdr:row>67</xdr:row>
      <xdr:rowOff>0</xdr:rowOff>
    </xdr:from>
    <xdr:to>
      <xdr:col>22</xdr:col>
      <xdr:colOff>60213</xdr:colOff>
      <xdr:row>81</xdr:row>
      <xdr:rowOff>22064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A78B439B-A0A2-6C49-93DA-6FF225AC675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0</xdr:colOff>
      <xdr:row>82</xdr:row>
      <xdr:rowOff>0</xdr:rowOff>
    </xdr:from>
    <xdr:to>
      <xdr:col>16</xdr:col>
      <xdr:colOff>808181</xdr:colOff>
      <xdr:row>96</xdr:row>
      <xdr:rowOff>22064</xdr:rowOff>
    </xdr:to>
    <xdr:graphicFrame macro="">
      <xdr:nvGraphicFramePr>
        <xdr:cNvPr id="32" name="Chart 31">
          <a:extLst>
            <a:ext uri="{FF2B5EF4-FFF2-40B4-BE49-F238E27FC236}">
              <a16:creationId xmlns:a16="http://schemas.microsoft.com/office/drawing/2014/main" id="{7905D74D-93C9-8443-B3C1-1419CEF1AA0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821009</xdr:colOff>
      <xdr:row>82</xdr:row>
      <xdr:rowOff>0</xdr:rowOff>
    </xdr:from>
    <xdr:to>
      <xdr:col>22</xdr:col>
      <xdr:colOff>60212</xdr:colOff>
      <xdr:row>96</xdr:row>
      <xdr:rowOff>22064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AA1EAE8F-4899-694B-A07F-8AF8A7F2887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11</xdr:col>
      <xdr:colOff>0</xdr:colOff>
      <xdr:row>97</xdr:row>
      <xdr:rowOff>0</xdr:rowOff>
    </xdr:from>
    <xdr:to>
      <xdr:col>21</xdr:col>
      <xdr:colOff>25657</xdr:colOff>
      <xdr:row>124</xdr:row>
      <xdr:rowOff>147782</xdr:rowOff>
    </xdr:to>
    <xdr:graphicFrame macro="">
      <xdr:nvGraphicFramePr>
        <xdr:cNvPr id="34" name="Chart 33">
          <a:extLst>
            <a:ext uri="{FF2B5EF4-FFF2-40B4-BE49-F238E27FC236}">
              <a16:creationId xmlns:a16="http://schemas.microsoft.com/office/drawing/2014/main" id="{058F7F4B-E20F-034B-9BCA-E8388F8563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419100</xdr:colOff>
      <xdr:row>6</xdr:row>
      <xdr:rowOff>171450</xdr:rowOff>
    </xdr:from>
    <xdr:to>
      <xdr:col>14</xdr:col>
      <xdr:colOff>139700</xdr:colOff>
      <xdr:row>20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3A1770A-3FBE-AB48-A2BA-704BD17451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2300" y="1771650"/>
          <a:ext cx="5499100" cy="2749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12700</xdr:colOff>
      <xdr:row>5</xdr:row>
      <xdr:rowOff>63500</xdr:rowOff>
    </xdr:from>
    <xdr:to>
      <xdr:col>20</xdr:col>
      <xdr:colOff>381000</xdr:colOff>
      <xdr:row>24</xdr:row>
      <xdr:rowOff>111613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DEAC640-DF13-C64F-949F-F2472E236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99900" y="1397000"/>
          <a:ext cx="4495800" cy="43661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6</xdr:col>
      <xdr:colOff>266700</xdr:colOff>
      <xdr:row>41</xdr:row>
      <xdr:rowOff>38100</xdr:rowOff>
    </xdr:to>
    <xdr:pic>
      <xdr:nvPicPr>
        <xdr:cNvPr id="10" name="Picture 9" descr="Image of a Waterfall chart in Office 2016 for Windows">
          <a:extLst>
            <a:ext uri="{FF2B5EF4-FFF2-40B4-BE49-F238E27FC236}">
              <a16:creationId xmlns:a16="http://schemas.microsoft.com/office/drawing/2014/main" id="{A70B26CB-75BB-7549-B789-27B8E4911E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200" y="6921500"/>
          <a:ext cx="4394200" cy="288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27</xdr:row>
      <xdr:rowOff>0</xdr:rowOff>
    </xdr:from>
    <xdr:to>
      <xdr:col>12</xdr:col>
      <xdr:colOff>457200</xdr:colOff>
      <xdr:row>40</xdr:row>
      <xdr:rowOff>101600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035F6B6-EC7D-9F4F-8BB9-DCA3EE8F5B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83200" y="6921500"/>
          <a:ext cx="4584700" cy="274320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13</xdr:col>
      <xdr:colOff>0</xdr:colOff>
      <xdr:row>25</xdr:row>
      <xdr:rowOff>203200</xdr:rowOff>
    </xdr:from>
    <xdr:to>
      <xdr:col>20</xdr:col>
      <xdr:colOff>368300</xdr:colOff>
      <xdr:row>42</xdr:row>
      <xdr:rowOff>139700</xdr:rowOff>
    </xdr:to>
    <xdr:pic>
      <xdr:nvPicPr>
        <xdr:cNvPr id="14" name="Picture 13" descr="high low close stock chart">
          <a:extLst>
            <a:ext uri="{FF2B5EF4-FFF2-40B4-BE49-F238E27FC236}">
              <a16:creationId xmlns:a16="http://schemas.microsoft.com/office/drawing/2014/main" id="{26BB5204-F548-BA4A-A99C-C0989C423D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36200" y="6388100"/>
          <a:ext cx="6146800" cy="372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8</xdr:col>
      <xdr:colOff>381000</xdr:colOff>
      <xdr:row>59</xdr:row>
      <xdr:rowOff>260046</xdr:rowOff>
    </xdr:to>
    <xdr:pic>
      <xdr:nvPicPr>
        <xdr:cNvPr id="16" name="Picture 15" descr="0035">
          <a:extLst>
            <a:ext uri="{FF2B5EF4-FFF2-40B4-BE49-F238E27FC236}">
              <a16:creationId xmlns:a16="http://schemas.microsoft.com/office/drawing/2014/main" id="{D84351B2-0846-4149-B6B5-B0A420DF0A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5700" y="11976100"/>
          <a:ext cx="5334000" cy="3193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48</xdr:row>
      <xdr:rowOff>0</xdr:rowOff>
    </xdr:from>
    <xdr:to>
      <xdr:col>15</xdr:col>
      <xdr:colOff>12700</xdr:colOff>
      <xdr:row>60</xdr:row>
      <xdr:rowOff>11787</xdr:rowOff>
    </xdr:to>
    <xdr:pic>
      <xdr:nvPicPr>
        <xdr:cNvPr id="17" name="Picture 16" descr="Completed Radar chart">
          <a:extLst>
            <a:ext uri="{FF2B5EF4-FFF2-40B4-BE49-F238E27FC236}">
              <a16:creationId xmlns:a16="http://schemas.microsoft.com/office/drawing/2014/main" id="{4B32BC17-1E66-5A4E-82D2-0A6947D406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4200" y="11976100"/>
          <a:ext cx="4965700" cy="3212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8</xdr:col>
      <xdr:colOff>87600</xdr:colOff>
      <xdr:row>81</xdr:row>
      <xdr:rowOff>38100</xdr:rowOff>
    </xdr:to>
    <xdr:pic>
      <xdr:nvPicPr>
        <xdr:cNvPr id="19" name="Picture 18" descr="Excel Map Chart Disambiguous data chart">
          <a:extLst>
            <a:ext uri="{FF2B5EF4-FFF2-40B4-BE49-F238E27FC236}">
              <a16:creationId xmlns:a16="http://schemas.microsoft.com/office/drawing/2014/main" id="{B16342E1-7B38-6E46-8CC0-9BFDC2C244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5700" y="16713200"/>
          <a:ext cx="5040600" cy="3289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8</xdr:col>
      <xdr:colOff>444500</xdr:colOff>
      <xdr:row>104</xdr:row>
      <xdr:rowOff>25400</xdr:rowOff>
    </xdr:to>
    <xdr:pic>
      <xdr:nvPicPr>
        <xdr:cNvPr id="21" name="Picture 20" descr="alternate text">
          <a:extLst>
            <a:ext uri="{FF2B5EF4-FFF2-40B4-BE49-F238E27FC236}">
              <a16:creationId xmlns:a16="http://schemas.microsoft.com/office/drawing/2014/main" id="{6040CFA3-ECAB-2040-A339-A5999F94EC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5700" y="21640800"/>
          <a:ext cx="5397500" cy="3276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108</xdr:row>
      <xdr:rowOff>0</xdr:rowOff>
    </xdr:from>
    <xdr:to>
      <xdr:col>7</xdr:col>
      <xdr:colOff>327176</xdr:colOff>
      <xdr:row>123</xdr:row>
      <xdr:rowOff>177800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474FA14-DC01-BE49-9789-DD47D59A3B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5700" y="25831800"/>
          <a:ext cx="4454676" cy="32258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800100</xdr:colOff>
      <xdr:row>3</xdr:row>
      <xdr:rowOff>51181</xdr:rowOff>
    </xdr:from>
    <xdr:to>
      <xdr:col>11</xdr:col>
      <xdr:colOff>794681</xdr:colOff>
      <xdr:row>14</xdr:row>
      <xdr:rowOff>76200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AF6C9324-14C7-104E-B213-3B37EADB9ACA}"/>
            </a:ext>
          </a:extLst>
        </xdr:cNvPr>
        <xdr:cNvGrpSpPr/>
      </xdr:nvGrpSpPr>
      <xdr:grpSpPr>
        <a:xfrm>
          <a:off x="2781300" y="851281"/>
          <a:ext cx="6598581" cy="2323719"/>
          <a:chOff x="3567960" y="775080"/>
          <a:chExt cx="13297640" cy="4584320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CDE289E1-142D-B841-9191-A07A88C263B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3632200" y="800100"/>
            <a:ext cx="13233400" cy="4559300"/>
          </a:xfrm>
          <a:prstGeom prst="rect">
            <a:avLst/>
          </a:prstGeom>
        </xdr:spPr>
      </xdr:pic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2">
            <xdr14:nvContentPartPr>
              <xdr14:cNvPr id="4" name="Ink 3">
                <a:extLst>
                  <a:ext uri="{FF2B5EF4-FFF2-40B4-BE49-F238E27FC236}">
                    <a16:creationId xmlns:a16="http://schemas.microsoft.com/office/drawing/2014/main" id="{F8BDCFDF-627A-894C-8AFF-64F803FBA85F}"/>
                  </a:ext>
                </a:extLst>
              </xdr14:cNvPr>
              <xdr14:cNvContentPartPr/>
            </xdr14:nvContentPartPr>
            <xdr14:nvPr macro=""/>
            <xdr14:xfrm>
              <a:off x="10198440" y="775080"/>
              <a:ext cx="1843920" cy="554760"/>
            </xdr14:xfrm>
          </xdr14:contentPart>
        </mc:Choice>
        <mc:Fallback xmlns="">
          <xdr:pic>
            <xdr:nvPicPr>
              <xdr:cNvPr id="4" name="Ink 3">
                <a:extLst>
                  <a:ext uri="{FF2B5EF4-FFF2-40B4-BE49-F238E27FC236}">
                    <a16:creationId xmlns:a16="http://schemas.microsoft.com/office/drawing/2014/main" id="{F8BDCFDF-627A-894C-8AFF-64F803FBA85F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3"/>
              <a:stretch>
                <a:fillRect/>
              </a:stretch>
            </xdr:blipFill>
            <xdr:spPr>
              <a:xfrm>
                <a:off x="10180800" y="757440"/>
                <a:ext cx="1879560" cy="590400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4">
            <xdr14:nvContentPartPr>
              <xdr14:cNvPr id="6" name="Ink 5">
                <a:extLst>
                  <a:ext uri="{FF2B5EF4-FFF2-40B4-BE49-F238E27FC236}">
                    <a16:creationId xmlns:a16="http://schemas.microsoft.com/office/drawing/2014/main" id="{53458C01-4CA2-A541-BBCC-AC0A371DA9AD}"/>
                  </a:ext>
                </a:extLst>
              </xdr14:cNvPr>
              <xdr14:cNvContentPartPr/>
            </xdr14:nvContentPartPr>
            <xdr14:nvPr macro=""/>
            <xdr14:xfrm>
              <a:off x="3567960" y="1182877"/>
              <a:ext cx="937136" cy="641959"/>
            </xdr14:xfrm>
          </xdr14:contentPart>
        </mc:Choice>
        <mc:Fallback xmlns="">
          <xdr:pic>
            <xdr:nvPicPr>
              <xdr:cNvPr id="6" name="Ink 5">
                <a:extLst>
                  <a:ext uri="{FF2B5EF4-FFF2-40B4-BE49-F238E27FC236}">
                    <a16:creationId xmlns:a16="http://schemas.microsoft.com/office/drawing/2014/main" id="{53458C01-4CA2-A541-BBCC-AC0A371DA9AD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5"/>
              <a:stretch>
                <a:fillRect/>
              </a:stretch>
            </xdr:blipFill>
            <xdr:spPr>
              <a:xfrm>
                <a:off x="3549960" y="1132920"/>
                <a:ext cx="1108080" cy="902880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>
    <xdr:from>
      <xdr:col>12</xdr:col>
      <xdr:colOff>444501</xdr:colOff>
      <xdr:row>7</xdr:row>
      <xdr:rowOff>177800</xdr:rowOff>
    </xdr:from>
    <xdr:to>
      <xdr:col>20</xdr:col>
      <xdr:colOff>334195</xdr:colOff>
      <xdr:row>20</xdr:row>
      <xdr:rowOff>152401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6A3F803B-1E45-FF47-B039-296B71256F0A}"/>
            </a:ext>
          </a:extLst>
        </xdr:cNvPr>
        <xdr:cNvGrpSpPr/>
      </xdr:nvGrpSpPr>
      <xdr:grpSpPr>
        <a:xfrm>
          <a:off x="9855201" y="1854200"/>
          <a:ext cx="6493694" cy="3200401"/>
          <a:chOff x="9613901" y="1562100"/>
          <a:chExt cx="6493694" cy="3200401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0D6FD2DA-7B2A-7742-9C94-5220BDFE5CC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613901" y="1574801"/>
            <a:ext cx="6493694" cy="3187700"/>
          </a:xfrm>
          <a:prstGeom prst="rect">
            <a:avLst/>
          </a:prstGeom>
        </xdr:spPr>
      </xdr:pic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7">
            <xdr14:nvContentPartPr>
              <xdr14:cNvPr id="8" name="Ink 7">
                <a:extLst>
                  <a:ext uri="{FF2B5EF4-FFF2-40B4-BE49-F238E27FC236}">
                    <a16:creationId xmlns:a16="http://schemas.microsoft.com/office/drawing/2014/main" id="{FD2F4D94-13BA-D748-A7C8-1415A5CD475E}"/>
                  </a:ext>
                </a:extLst>
              </xdr14:cNvPr>
              <xdr14:cNvContentPartPr/>
            </xdr14:nvContentPartPr>
            <xdr14:nvPr macro=""/>
            <xdr14:xfrm>
              <a:off x="12814300" y="1562100"/>
              <a:ext cx="914994" cy="281199"/>
            </xdr14:xfrm>
          </xdr14:contentPart>
        </mc:Choice>
        <mc:Fallback xmlns="">
          <xdr:pic>
            <xdr:nvPicPr>
              <xdr:cNvPr id="4" name="Ink 3">
                <a:extLst>
                  <a:ext uri="{FF2B5EF4-FFF2-40B4-BE49-F238E27FC236}">
                    <a16:creationId xmlns:a16="http://schemas.microsoft.com/office/drawing/2014/main" id="{F8BDCFDF-627A-894C-8AFF-64F803FBA85F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3"/>
              <a:stretch>
                <a:fillRect/>
              </a:stretch>
            </xdr:blipFill>
            <xdr:spPr>
              <a:xfrm>
                <a:off x="10180800" y="757440"/>
                <a:ext cx="1879560" cy="590400"/>
              </a:xfrm>
              <a:prstGeom prst="rect">
                <a:avLst/>
              </a:prstGeom>
            </xdr:spPr>
          </xdr:pic>
        </mc:Fallback>
      </mc:AlternateContent>
      <mc:AlternateContent xmlns:mc="http://schemas.openxmlformats.org/markup-compatibility/2006" xmlns:xdr14="http://schemas.microsoft.com/office/excel/2010/spreadsheetDrawing">
        <mc:Choice Requires="xdr14">
          <xdr14:contentPart xmlns:r="http://schemas.openxmlformats.org/officeDocument/2006/relationships" r:id="rId8">
            <xdr14:nvContentPartPr>
              <xdr14:cNvPr id="9" name="Ink 8">
                <a:extLst>
                  <a:ext uri="{FF2B5EF4-FFF2-40B4-BE49-F238E27FC236}">
                    <a16:creationId xmlns:a16="http://schemas.microsoft.com/office/drawing/2014/main" id="{A7F4ED85-9169-F14F-B13B-B46E509EC913}"/>
                  </a:ext>
                </a:extLst>
              </xdr14:cNvPr>
              <xdr14:cNvContentPartPr/>
            </xdr14:nvContentPartPr>
            <xdr14:nvPr macro=""/>
            <xdr14:xfrm>
              <a:off x="9931400" y="1778000"/>
              <a:ext cx="465027" cy="325399"/>
            </xdr14:xfrm>
          </xdr14:contentPart>
        </mc:Choice>
        <mc:Fallback xmlns="">
          <xdr:pic>
            <xdr:nvPicPr>
              <xdr:cNvPr id="6" name="Ink 5">
                <a:extLst>
                  <a:ext uri="{FF2B5EF4-FFF2-40B4-BE49-F238E27FC236}">
                    <a16:creationId xmlns:a16="http://schemas.microsoft.com/office/drawing/2014/main" id="{53458C01-4CA2-A541-BBCC-AC0A371DA9AD}"/>
                  </a:ext>
                </a:extLst>
              </xdr:cNvPr>
              <xdr:cNvPicPr/>
            </xdr:nvPicPr>
            <xdr:blipFill>
              <a:blip xmlns:r="http://schemas.openxmlformats.org/officeDocument/2006/relationships" r:embed="rId5"/>
              <a:stretch>
                <a:fillRect/>
              </a:stretch>
            </xdr:blipFill>
            <xdr:spPr>
              <a:xfrm>
                <a:off x="3549960" y="1132920"/>
                <a:ext cx="1108080" cy="902880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>
    <xdr:from>
      <xdr:col>5</xdr:col>
      <xdr:colOff>76200</xdr:colOff>
      <xdr:row>21</xdr:row>
      <xdr:rowOff>107950</xdr:rowOff>
    </xdr:from>
    <xdr:to>
      <xdr:col>10</xdr:col>
      <xdr:colOff>520700</xdr:colOff>
      <xdr:row>35</xdr:row>
      <xdr:rowOff>6350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2AE583C9-E4CE-C04E-A8D9-A974537732A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22</xdr:row>
      <xdr:rowOff>190500</xdr:rowOff>
    </xdr:from>
    <xdr:to>
      <xdr:col>8</xdr:col>
      <xdr:colOff>647700</xdr:colOff>
      <xdr:row>32</xdr:row>
      <xdr:rowOff>33020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90C15B51-5C51-2D44-99F1-2BA987015CF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0</xdr:colOff>
      <xdr:row>31</xdr:row>
      <xdr:rowOff>0</xdr:rowOff>
    </xdr:from>
    <xdr:to>
      <xdr:col>12</xdr:col>
      <xdr:colOff>645583</xdr:colOff>
      <xdr:row>40</xdr:row>
      <xdr:rowOff>44450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A4579013-5046-9B49-B350-09A47350DED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0</xdr:colOff>
      <xdr:row>38</xdr:row>
      <xdr:rowOff>0</xdr:rowOff>
    </xdr:from>
    <xdr:to>
      <xdr:col>8</xdr:col>
      <xdr:colOff>624417</xdr:colOff>
      <xdr:row>47</xdr:row>
      <xdr:rowOff>31750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FD8B9C7-BC6E-2847-B2F0-6F9D74BF45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0</xdr:colOff>
      <xdr:row>4</xdr:row>
      <xdr:rowOff>114300</xdr:rowOff>
    </xdr:from>
    <xdr:to>
      <xdr:col>13</xdr:col>
      <xdr:colOff>444500</xdr:colOff>
      <xdr:row>18</xdr:row>
      <xdr:rowOff>12700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378495A-6DDA-B34C-93A0-E61E1BFBA0A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558800</xdr:colOff>
      <xdr:row>3</xdr:row>
      <xdr:rowOff>304800</xdr:rowOff>
    </xdr:from>
    <xdr:to>
      <xdr:col>12</xdr:col>
      <xdr:colOff>177800</xdr:colOff>
      <xdr:row>16</xdr:row>
      <xdr:rowOff>76200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54B41B72-2C82-D346-9217-5EF23CFE658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1:34:24.630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1804 221 24575,'-16'0'0,"-14"0"0,-10 0 0,-47 0 0,15 0 0,-31 0 0,25 0 0,-1 0 0,-14 0 0,4 0 0,-10 0 0,6 0 0,2 0 0,1 0 0,8 1 0,-5 13 0,16-1 0,-4 9 0,16 0 0,4-5 0,20 2 0,4-4 0,19 1 0,4-3 0,5 1 0,-10 9 0,2 16 0,-20 24 0,3 22 0,-9 11 0,7 0 0,3-1 0,10-20 0,1-8 0,8-12 0,1-7 0,7 7 0,0 2 0,0 14 0,0-2 0,0 12 0,0-11 0,0-2 0,13-13 0,4-14 0,14-4 0,0-8 0,9 1 0,10 1 0,12 1 0,7 0 0,-9-3 0,4-9 0,-13-5 0,3-11 0,-4-1 0,-1-3 0,7 0 0,3 0 0,26 0 0,-2-7 0,27-3 0,-8-15 0,1-2 0,-3-1 0,-9-4 0,-1 12 0,1-12 0,-11 9 0,-1-5 0,-1-2 0,-6-3 0,15-5 0,-5-13 0,8-5 0,0-9 0,5-22 0,-3 5 0,-5-15 0,-7 19 0,-11 4 0,-9 11 0,-10 6 0,-10 5 0,-8 12 0,-4 4 0,-5 8 0,-11 4 0,-5 3 0,-7-9 0,0-9 0,0-9 0,0-13 0,-15 4 0,-12-8 0,-8 8 0,-14-4 0,6 11 0,-1 5 0,-2-1 0,2 16 0,-3-4 0,1 11 0,-3 4 0,3 1 0,0 10 0,-9-5 0,9 11 0,-4-5 0,9 7 0,16 0 0,-28 0 0,22 0 0,-31 0 0,24 0 0,-6 0 0,9 9 0,-2 0 0,5 11 0,1-1 0,-8 7 0,-3 1 0,-13 4 0,-14 9 0,0 1 0,-10 9 0,1-1 0,15-2 0,-5-5 0,19-4 0,15-15 0,5 0 0,14 7 0,6 38 0,2-32 0,7 19 0</inkml:trace>
</inkml:ink>
</file>

<file path=xl/ink/ink10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5:42:36.132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1 24575,'26'7'0,"26"28"0,-6 6 0,5 9 0,15 15 0,4 7 0,-10-13 0,2 3 0,0 1-465,0 1 1,0 2-1,1-2 465,2 0 0,1-2 0,-1 0 0,-2-4 0,-1-1 0,0-3 13,-7-6 0,0-4 0,1 0-13,-2-1 0,0-2 0,-1-2 0,14 6 0,0-1 0,-2 2 0,-1-2 0,-6-7 0,-2-2 0,-7-1 0,-1-1 0,-3-4 0,-2-2 1038,30 25-1038,-7-4 317,-9-4-317,-1 7 0,0-7 0,5 7 0,2-6 0,6 1 0,-5-6 0,8 4 0,0-2 0,-29-17 0,2 1 0,6 3 0,2 1 0,0 1 0,0 0 0,8 5 0,0 1 0,-3-1 0,-2 1 0,4 4 0,-2 2 0,-1 2 0,-1 2 0,10 12 0,-1 0 0,-8-6 0,0 0 0,13 15 0,-1 0 0,-13-15 0,-2 0 0,5 4 0,-4-1 0,-11-10 0,-4-3 0,-2-5 0,-3-2 0,18 21 0,-1-14 0,-7-3 0,-2-8 0,-12-4 0,-11-11 0,-4-1 0,26 21 0,15 12 0,3 4 0,6 6 0,3-1 0,2 3-184,-12-10 0,2 1 0,-1 0 184,-5-6 0,0-1 0,0-1 0,-1 1 0,0-1 0,-1-1 0,18 14 0,-1-1 0,-3-6 0,-1-2 0,-5-3 0,-2-3 0,-5-8 0,-2 0 0,-1 0 0,-1 0 0,-3-4 0,-1 1 0,1 5 0,0 2 276,-1-3 0,0 1-276,-1 4 0,0 3 0,-2-1 0,-2 0 0,1 4 0,0-1 0,-4-6 0,-1-1 0,0 0 0,0-2 0,29 22 0,-8-11 0,-6-5 0,-7-9 0,6 2 0,-8-3 0,4 5 0,-16-8 0,-10 0 0,-6-16 0,8 13 0,37 14 0,-14-8 0,4 5 0,12 8 0,4 3 0,10 10 0,1 0 0,-4-5 0,-1 1 0,-1 2 0,-1-1 0,-5-6 0,-2-3 0,-6-3 0,-1 0 0,1 0 0,-1-1 0,-2-1 0,0-1 0,-3-2 0,1 0 0,-1 2 0,0 0 0,0-1 0,-1 0 0,-4 1 0,0-1 0,-1-2 0,-1-1 0,24 21 0,-14-8 0,-8-15 0,-13 6 0,13-2 0,-8 3 0,4-4 0,-12-8 0,-7-5 0,-4-5 0,7 5 0,12 9 0,3 7 0,8 2 0,-7-2 0,-9-13 0,-4-3 0,-9-5 0,-1 0 0,0 0 0,4 0 0,-3-1 0,4 2 0,-6-2 0,1 1 0,0 0 0,-1-1 0,1 1 0,0 0 0,-7-7 0,-1-3 0,-4-5 0,0 2 0,7 6 0,-1 1 0,-1 2 0,1-5 0,-8-2 0,1-2 0,0-1 0,-1 3 0,3-3 0,-2 3 0,-3-5 0,1 4 0,3 1 0,0 2 0,4 2 0,-4-5 0,-4 0 0,2-6 0,-3 2 0,1-2 0,4-1 0,1 8 0,4 0 0,5 7 0,-7-7 0,-2-2 0,-5-6 0</inkml:trace>
</inkml:ink>
</file>

<file path=xl/ink/ink1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7:48:55.257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8541 24575,'0'-18'0,"27"-29"0,28-19 0,-11 17 0,7-3 0,15-9 0,7-2-438,-15 17 1,3 0-1,2-1 438,7-3 0,2-1 0,3 0-359,-8 6 1,2-1 0,1 0-1,1 0 359,0 0 0,0 1 0,1-1 0,1 0 0,3-2 0,1-1 0,0 0 0,-1 0 0,-3-1 0,0 0 0,-1 0 0,0 1 0,-1 4 0,-1 0 0,0 0 0,0 0 0,-3-1 0,-1 0 0,0-1 0,-1 1 0,-1 2 0,-1-1 0,0 1 0,0 0-356,19-13 0,-1 1 0,-1-3 356,-4-2 0,0-2 0,0 0 0,-18 16 0,1 0 0,0 0 0,-2-1 0,1-4 0,-1-2 0,-1-1 0,1 1 0,-2 1 0,1-1 0,-1 1 0,0 0 0,16-16 0,-1 1 0,-2 0 0,-5 3 0,-1 0 0,1 3 0,2 4 0,1 1 0,0 1 0,-1-2 0,0-1 0,1 1 0,5-1 0,1 0 0,1 1 0,2-3 0,0-1 0,0 0 0,-1 0 0,-1-1 0,1 0 0,-15 16 0,0 0 0,1 0 0,-2 0 0,16-14 0,0-1 0,-1 1 0,4-1 0,1 1 0,0-1 0,-19 14 0,1 0 0,0 0 0,1-2-363,1-1 0,0-1 0,1-1 0,1 1 363,4-3 0,1 0 0,1 0 0,1-1 0,2 0 0,2-1 0,0 1 0,1 0 0,3-1 0,0 1 0,1 1 0,0-2 0,-14 11 0,1 0 0,0 0 0,0-1 0,0 1 0,-1-1 0,0 0 0,-1 1 0,0-2 0,-1 1 0,13-11 0,-1-2 0,-1 1 0,-4 1 0,-9 6 0,-1 1 0,-3 1 0,-2 0 258,10-10 1,-2 0-1,-7 8-258,-4 5 0,-5 6 791,-9 8 0,3 2-791,34-6 0,2 3 0,-26 10 0,3-2 0,20-12 0,10-6 0,-7 3 0,-10 6 0,-5 1 563,11-5 0,-4-1-563,-20 11 0,-4 2 1784,29-20-1784,-7 7 0,-12-2 0,-4 13 0,-21 0 0,-3 14 0,-15 2 0,-3 5 0,2-5 0,1-3 0,14-9 0,4-6 0,8-2 0,3-1 0,-5 2 0,3 1 0,-3-4 0,10-8 0,-4 0 0,4-5 0,-10 10 0,-2-1 0,-10 13 0,-1-2 0,-5 9 0,-1 5 0,1-4 0,3 7 0,-1-7 0,7-2 0,-7-1 0,8-3 0,-4 4 0,5-5 0,-4 5 0,2-4 0,-11 9 0,0 6 0,-12 2 0,-2 6 0,0-2 0,-2-1 0,2 2 0,-2-1 0,-1 2 0</inkml:trace>
</inkml:ink>
</file>

<file path=xl/ink/ink1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7:48:55.258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0 24575,'52'29'0,"20"14"0,-10-5 0,5 5 0,8 4 0,3 3 0,-17-12 0,1 1 0,1 0-344,1-1 0,0 0 0,2 2 344,8 4 0,0 1 0,2 0 0,-1-1 0,2 0 0,1 0-330,-12-6 1,2 0-1,0 1 1,1-1 329,1 1 0,0 0 0,1 0 0,1-1 0,5 1 0,2-2 0,0 0 0,0 1 0,0 1 0,0 2 0,1 0 0,1-1-545,5 1 1,2-1 0,1 1-1,0 1 545,-16-7 0,1 1 0,-1 0 0,2 1 0,0 0 0,3 1 0,2 1 0,0 0 0,0-1 0,2 1-469,2 0 1,0-1 0,2 1 0,-1-1 0,1 1 468,0-1 0,-1 1 0,1-1 0,0 0 0,0-1 0,-1 0 0,0-2 0,-1 0 0,1 0 0,-1-1 0,-1 0 0,-1-1 0,0 0 0,-1 0 0,0-1-206,-3-2 0,0 0 0,-1-1 0,0 0 0,-1 0 206,15 7 0,-1 0 0,0 0 0,-1-1 0,-2-2 0,0-1 0,-1 0 0,1 2 0,-1 2 0,-1 1 0,1 1 0,-2 0 0,-2-2 0,-1 0 0,0 0 0,-1 1 0,2 3 0,1 1 0,-2 0 0,-1 0 74,-9-6 0,-2 0 0,0 0 0,-2-1-74,21 11 0,-2 0 0,-3-1 0,-15-5 0,-2-1 0,-2-1 585,-3-3 1,-1-1 0,-3 0-586,16 12 0,-4 0 0,-7-6 0,0-2 0,-3-1 0,0-1 1259,-2 3 0,-1 1-1259,4-1 0,0 1 1069,0 1 0,0 1-1069,-3-4 0,-1-1 595,-3 1 0,-2-2-595,31 21 0,-27-13 0,-28-13 0,-18-12 0,23 31 0,11-3 0,13 9 0,0-1 0,-6-5 0,0 1 0,5 3-443,13 9 0,8 6 0,2 1 1,-4-4 442,-13-12 0,-3-2 0,-1-1 0,4 0 0,6 3 0,3 1 0,1-2 0,-3 0 0,12 10 0,-2-1 0,1-4-186,-4-7 0,0-3 0,-2-2 186,-12-6 0,-1-2 0,-1-2 0,22 13 0,-2-4 0,-5-5 0,-1-1 0,-7-1 0,-1 0 0,-6-4 0,-1 0 0,2 0 0,-2 0 0,-6-1 0,-1-1 859,3 2 0,1-1-859,-3 0 0,-1 1 305,-2-1 1,-1 1-306,0-1 0,-1 0 0,-2 2 0,-1 0 0,-2-5 0,-1-1 0,0 3 0,-2-1 0,34 14 0,-4 5 0,0-11 0,-1 2 0,1-5 0,0 4 0,-7 0 0,6 6 0,-6-1 0,-6 0 0,-1 0 0,-9-4 0,-2-1 0,2 1 0,-2-4 0,2 3 0,-6 0 0,4-4 0,-8 1 0,1-9 0,-6-2 0,-7-5 0,-4-9 0,-2 2 0,1-8 0,0 5 0,-1 0 0,1-2 0,-2 1 0,-6-7 0,1 4 0,-2-4 0,5 5 0,9 5 0,5-1 0,-2 1 0,0-5 0,-7 1 0,-1-2 0,5 3 0,6 1 0,6 4 0,6-2 0,-7 3 0,-5-6 0,-9-2 0,-8-1 0,-5-4 0,-4 0 0</inkml:trace>
</inkml:ink>
</file>

<file path=xl/ink/ink1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5T11:19:34.803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1836 82 24575,'-12'0'0,"-17"0"0,-2 0 0,4-3 0,-1-1 0,2 2 0,-1-2 0,-4-1 0,-1-1 0,1 3 0,0-1 0,-2 0 0,-1 1 0,1-1 0,0 1 0,1 1 0,2 0 0,-2 0 0,2-2 0,3 3 0,-1-1 0,3-1 0,-1 0 0,-20 0 0,2-3 0,5 6 0,4-2 0,0 2 0,1-2 0,3 1 0,-2-1 0,-2 1 0,1 1 0,-10 0 0,5 0 0,13 0 0,0 0 0,-21 0 0,21 0 0,0 0 0,-20 0 0,2 0 0,4 1 0,0 4 0,2 3 0,-3 4 0,2 2 0,0 1 0,2 5 0,2 0 0,1 2 0,3 3 0,3-2 0,6 2 0,5-6 0,3 4 0,4 0 0,3 8 0,4 0 0,1 8 0,2-4 0,0 3 0,0-5 0,0-2 0,1-4 0,4-3 0,3-3 0,6 0 0,2-3 0,8 3 0,0-4 0,3 2 0,4-2 0,3-2 0,1-1 0,2 0 0,1 0 0,-2-2 0,9-1 0,0-2 0,3-2 0,-21-5 0,-1 0 0,2-1 0,-1 0 0,3-1 0,0 0 0,0 0 0,-1 0 0,4 0 0,0 0 0,0 0 0,1 0 0,0 0 0,0 0 0,1 0 0,1 0 0,-3 0 0,0 0 0,-2 0 0,1 0 0,-2 0 0,-1 0 0,-3 0 0,-1 0 0,22 0 0,-5 0 0,1 0 0,-2 0 0,1 0 0,4-2 0,-4 1 0,3-5 0,0 6 0,-3-5 0,4 4 0,-2-2 0,-2 0 0,4 3 0,-6-3 0,-1 1 0,-3 0 0,-2-3 0,0 0 0,-1 0 0,8-6 0,-3 2 0,-13 2 0,1-1 0,2-2 0,-1 0 0,2 0 0,0 0 0,1-2 0,-2 1 0,-2 1 0,-3 1 0,19-6 0,-9 1 0,-8 3 0,-7 0 0,-5-2 0,-4-4 0,-1-9 0,-4-7 0,-1-5 0,-3-7 0,1 19 0,-2 1 0,1 0 0,0-1 0,0-21 0,-4 11 0,-4 8 0,-2 12 0,-5-2 0,-1 7 0,-2-4 0,-3 3 0,-2-2 0,0 2 0,-2 0 0,-2 3 0,0-1 0,-2 3 0,2 0 0,2 0 0,-2 4 0,5-2 0,-4 2 0,4 0 0,-1-2 0,-1 5 0,2-3 0,0 1 0,-4 1 0,1 0 0,-5 1 0,2 0 0,2 0 0,5 0 0,6 0 0,0 0 0,4 0 0,-2 0 0,0 0 0,-4 4 0,1-1 0,-2 5 0,1-2 0,-2 2 0,-5 0 0,-2 2 0,-3 3 0,4 0 0,2-1 0,10-3 0,3-2 0,3-3 0,2-1 0,0-2 0,1 1 0,2 0 0,-1-1 0,1 1 0,0-2 0,1 0 0,0 0 0</inkml:trace>
</inkml:ink>
</file>

<file path=xl/ink/ink1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5T11:19:52.223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859 9 24575,'-6'0'0,"-5"0"0,-2 0 0,-7 0 0,-9 0 0,0 0 0,-6 0 0,3 0 0,0 0 0,1 0 0,10 0 0,1 0 0,9 0 0,-1 0 0,0 0 0,-3 0 0,0 0 0,-2 0 0,0 0 0,1 0 0,-1 0 0,3 0 0,3 0 0,2 2 0,-2 1 0,-1 2 0,-3 3 0,-3-1 0,-2 4 0,-2-1 0,-1 3 0,0-5 0,1 3 0,2-3 0,2-1 0,0 1 0,0 0 0,2 1 0,0 0 0,2 4 0,-2 0 0,2 3 0,-1 3 0,1 3 0,1 0 0,-2 2 0,7-2 0,-4 3 0,7-5 0,-2 4 0,5-6 0,-2 2 0,3-3 0,-1 2 0,2 3 0,0 0 0,0 3 0,0-5 0,0 2 0,2-5 0,1 3 0,3-4 0,-1 2 0,1-3 0,-1 1 0,1-1 0,1 1 0,2-1 0,1 1 0,-1 0 0,-1-3 0,1 1 0,2-3 0,0 1 0,4 0 0,1-2 0,1 2 0,4-2 0,-3 0 0,5 2 0,-4-4 0,4 2 0,-4-3 0,5-1 0,-2 1 0,1-2 0,1 0 0,-5-1 0,1-1 0,-1 1 0,1-1 0,1-3 0,3 3 0,0-2 0,-1 0 0,-1-1 0,1 0 0,-2 0 0,3 0 0,2 0 0,-1-2 0,3-3 0,-3-4 0,4-3 0,-1 0 0,4-4 0,-1 2 0,2-2 0,-1 1 0,-2-2 0,2 4 0,-5-1 0,0 2 0,-6 1 0,2 2 0,-5-2 0,3 2 0,-2-1 0,-2-1 0,2 1 0,-4-2 0,1 0 0,-2 1 0,-1-2 0,-1 1 0,-2-2 0,-1-3 0,1 1 0,-3-4 0,0 2 0,-4-3 0,-2 3 0,-1 0 0,0 0 0,-1-6 0,-5-5 0,-2-3 0,-6-1 0,2 6 0,0 3 0,3 7 0,0 1 0,0 4 0,0-3 0,2 2 0,0 1 0,0 1 0,0 5 0,1-3 0,0 1 0,-1-2 0,-3-2 0,-2 0 0,0 0 0,-2-2 0,3 2 0,-2 0 0,3 2 0,0 1 0,1 2 0,-1 2 0,1 0 0,-1 1 0,2-3 0,-3 1 0,2 0 0,0 0 0,1 2 0,1 1 0,1 0 0,0 1 0,1-1 0,-2 1 0,2 1 0,0 1 0,2 0 0,-1 0 0,2 0 0,-1 0 0,0 0 0,1 0 0,-1 0 0,-2 0 0,-1 0 0,0 0 0,0 1 0,-1-1 0,2 2 0,-1 0 0,2-1 0,1 1 0,0 0 0,2-1 0,-3 0 0,1 0 0,0-1 0,1 2 0,-1-2 0,2 1 0,-2-1 0,0 1 0,1-1 0,0 2 0,-1-2 0,2 0 0,0 0 0,0 0 0</inkml:trace>
</inkml:ink>
</file>

<file path=xl/ink/ink1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5T11:50:21.994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1836 82 24575,'-12'0'0,"-17"0"0,-2 0 0,4-3 0,-1-1 0,2 2 0,-1-2 0,-4-1 0,-1-1 0,1 3 0,0-1 0,-2 0 0,-1 1 0,1-1 0,0 1 0,1 1 0,2 0 0,-2 0 0,2-2 0,3 3 0,-1-1 0,3-1 0,-1 0 0,-20 0 0,2-3 0,5 6 0,4-2 0,0 2 0,1-2 0,3 1 0,-2-1 0,-2 1 0,1 1 0,-10 0 0,5 0 0,13 0 0,0 0 0,-21 0 0,21 0 0,0 0 0,-20 0 0,2 0 0,4 1 0,0 4 0,2 3 0,-3 4 0,2 2 0,0 1 0,2 5 0,2 0 0,1 2 0,3 3 0,3-2 0,6 2 0,5-6 0,3 4 0,4 0 0,3 8 0,4 0 0,1 8 0,2-4 0,0 3 0,0-5 0,0-2 0,1-4 0,4-3 0,3-3 0,6 0 0,2-3 0,8 3 0,0-4 0,3 2 0,4-2 0,3-2 0,1-1 0,2 0 0,1 0 0,-2-2 0,9-1 0,0-2 0,3-2 0,-21-5 0,-1 0 0,2-1 0,-1 0 0,3-1 0,0 0 0,0 0 0,-1 0 0,4 0 0,0 0 0,0 0 0,1 0 0,0 0 0,0 0 0,1 0 0,1 0 0,-3 0 0,0 0 0,-2 0 0,1 0 0,-2 0 0,-1 0 0,-3 0 0,-1 0 0,22 0 0,-5 0 0,1 0 0,-2 0 0,1 0 0,4-2 0,-4 1 0,3-5 0,0 6 0,-3-5 0,4 4 0,-2-2 0,-2 0 0,4 3 0,-6-3 0,-1 1 0,-3 0 0,-2-3 0,0 0 0,-1 0 0,8-6 0,-3 2 0,-13 2 0,1-1 0,2-2 0,-1 0 0,2 0 0,0 0 0,1-2 0,-2 1 0,-2 1 0,-3 1 0,19-6 0,-9 1 0,-8 3 0,-7 0 0,-5-2 0,-4-4 0,-1-9 0,-4-7 0,-1-5 0,-3-7 0,1 19 0,-2 1 0,1 0 0,0-1 0,0-21 0,-4 11 0,-4 8 0,-2 12 0,-5-2 0,-1 7 0,-2-4 0,-3 3 0,-2-2 0,0 2 0,-2 0 0,-2 3 0,0-1 0,-2 3 0,2 0 0,2 0 0,-2 4 0,5-2 0,-4 2 0,4 0 0,-1-2 0,-1 5 0,2-3 0,0 1 0,-4 1 0,1 0 0,-5 1 0,2 0 0,2 0 0,5 0 0,6 0 0,0 0 0,4 0 0,-2 0 0,0 0 0,-4 4 0,1-1 0,-2 5 0,1-2 0,-2 2 0,-5 0 0,-2 2 0,-3 3 0,4 0 0,2-1 0,10-3 0,3-2 0,3-3 0,2-1 0,0-2 0,1 1 0,2 0 0,-1-1 0,1 1 0,0-2 0,1 0 0,0 0 0</inkml:trace>
</inkml:ink>
</file>

<file path=xl/ink/ink1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5T11:50:33.701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859 9 24575,'-6'0'0,"-5"0"0,-2 0 0,-7 0 0,-9 0 0,0 0 0,-6 0 0,3 0 0,0 0 0,1 0 0,10 0 0,1 0 0,9 0 0,-1 0 0,0 0 0,-3 0 0,0 0 0,-2 0 0,0 0 0,1 0 0,-1 0 0,3 0 0,3 0 0,2 2 0,-2 1 0,-1 2 0,-3 3 0,-3-1 0,-2 4 0,-2-1 0,-1 3 0,0-5 0,1 3 0,2-3 0,2-1 0,0 1 0,0 0 0,2 1 0,0 0 0,2 4 0,-2 0 0,2 3 0,-1 3 0,1 3 0,1 0 0,-2 2 0,7-2 0,-4 3 0,7-5 0,-2 4 0,5-6 0,-2 2 0,3-4 0,-1 4 0,2 2 0,0 0 0,0 3 0,0-5 0,0 2 0,2-5 0,1 3 0,3-4 0,-1 2 0,1-3 0,-1 1 0,1-1 0,1 1 0,2-1 0,1 1 0,-1 0 0,-1-3 0,1 1 0,2-3 0,0 1 0,4 0 0,1-2 0,1 2 0,4-2 0,-3 0 0,5 2 0,-4-4 0,4 2 0,-4-3 0,5-1 0,-2 1 0,1-2 0,1 0 0,-5-1 0,1-1 0,-1 1 0,1-1 0,1-3 0,3 3 0,0-2 0,-1 0 0,-1-1 0,1 0 0,-2 0 0,3 0 0,2 0 0,-1-2 0,3-3 0,-3-4 0,4-3 0,-1 0 0,4-4 0,-1 2 0,2-2 0,-1 1 0,-2-2 0,2 4 0,-5-1 0,0 2 0,-6 1 0,2 2 0,-5-2 0,3 1 0,-2 1 0,-2-2 0,2 1 0,-4-2 0,1 0 0,-2 1 0,-1-2 0,-1 1 0,-2-2 0,-1-3 0,1 1 0,-3-4 0,0 2 0,-4-3 0,-2 3 0,-1 0 0,0 0 0,-1-6 0,-5-5 0,-2-3 0,-6-1 0,2 6 0,0 3 0,3 7 0,0 1 0,0 4 0,0-3 0,2 2 0,0 1 0,0 1 0,0 5 0,1-3 0,0 1 0,-1-2 0,-3-2 0,-2 0 0,0 0 0,-2-2 0,3 2 0,-2 0 0,3 2 0,0 1 0,1 2 0,-1 2 0,1 0 0,-1 1 0,2-3 0,-3 1 0,2 0 0,0 0 0,1 2 0,1 1 0,1 0 0,0 1 0,1-1 0,-2 1 0,2 1 0,0 1 0,2 0 0,-1 0 0,2 0 0,-1 0 0,0 0 0,1 0 0,-1 0 0,-2 0 0,-1 0 0,0 0 0,0 1 0,-1-1 0,2 2 0,-1 0 0,2-1 0,1 1 0,0 0 0,2-1 0,-3 0 0,1 0 0,0-1 0,1 2 0,-1-2 0,2 1 0,-2-1 0,0 1 0,1-1 0,0 2 0,-1-2 0,2 0 0,0 0 0,0 0 0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1:34:43.623"/>
    </inkml:context>
    <inkml:brush xml:id="br0">
      <inkml:brushProperty name="width" value="0.05" units="cm"/>
      <inkml:brushProperty name="height" value="0.05" units="cm"/>
      <inkml:brushProperty name="color" value="#E71224"/>
    </inkml:brush>
  </inkml:definitions>
  <inkml:trace contextRef="#ctx0" brushRef="#br0">5863 120 24575,'-47'0'0,"-23"0"0,-34 0 0,-25 0 0,-18 0 0,1 0 0,-3 0 0,7 0 0,3 0 0,-1 0 0,-7 0 0,17 0 0,1 0 0,27 0 0,9 0 0,9 0 0,9 0 0,1 0 0,5 0 0,7 0 0,-4 0 0,4 0 0,-14 0 0,-6 0 0,-9 0 0,-10 0 0,-3 0 0,-10-8 0,1-1 0,3-9 0,3 1 0,14 4 0,3 0 0,10 4 0,4 2 0,3 2 0,-4-4 0,4 6 0,10-4 0,15 6 0,-24 1 0,12 0 0,-32 0 0,22 0 0,7 0 0,6 2 0,-4 6 0,0 11 0,-13 7 0,-2 7 0,-9 0 0,0 6 0,-36 20 0,41-16 0,-19 12 0,48-24 0,1 0 0,6 7 0,-2-4 0,10 11 0,-3-3 0,6 6 0,0-1 0,-8 5 0,6-5 0,-5 4 0,7-12 0,0 6 0,2-14 0,-1 13 0,-1 2 0,-8 10 0,-2 7 0,6-5 0,-1-3 0,19 0 0,4 2 0,-1 16 0,14 7 0,-6 20 0,8 9 0,0 14 0,0 10 0,0 0 0,15 4 0,6-4 0,16-1 0,18-11 0,-4-4 0,31-9 0,-2-8 0,18 1 0,10-10 0,-2-8 0,20-12 0,-4-12 0,26-4 0,0-10 0,-62-23 0,3-2 0,-4-5 0,1-2 0,1 0 0,1-4 0,-4-3 0,0-1 0,-1 4 0,-1-1 0,72-6 0,-4 6 0,-23-8 0,-3 8 0,-11-6 0,1 5 0,0-7 0,-1 0 0,1 0 0,-7 0 0,-9 0 0,-2 0 0,2 0 0,15 0 0,26 0 0,1 0 0,10 0 0,-11 0 0,-10 0 0,7 0 0,2 0 0,7 0 0,15 0 0,-14 0 0,16 0 0,-19 0 0,12 0 0,-16 0 0,12 0 0,-10 0 0,6 0 0,-16 0 0,-6 0 0,-11 0 0,10 0 0,-7 0 0,17 0 0,-17 0 0,6 0 0,-19 0 0,7 0 0,-12 0 0,3 0 0,-10 0 0,8 0 0,-1 0 0,17 0 0,6 0 0,-37 0 0,-1 0 0,34 0 0,31 0 0,-67 0 0,-3 0 0,3 0 0,-3-3 0,12-6 0,6-3 0,5-10 0,-5-1 0,-5 1 0,-9-7 0,3 2 0,-3-7 0,8 0 0,-2-7 0,-7-2 0,-2-7 0,-10 0 0,-7-7 0,-4 0 0,-10-2 0,2-3 0,-9 2 0,0-14 0,-11-3 0,-4-14 0,-14-5 0,-5-8 0,-8-3 0,0 9 0,0 11 0,-7 3 0,-12-2 0,-11-12 0,-15-1 0,5 6 0,1 19 0,9 11 0,0 7 0,-6 5 0,-8-10 0,-7 3 0,-1-2 0,2 7 0,0 4 0,1 3 0,-9-2 0,6 1 0,-6 7 0,1-6 0,3 6 0,-4-2 0,-2-2 0,-1 5 0,-8-3 0,-5-2 0,-7 1 0,1-2 0,-41 4 0,38 5 0,-26 8 0,30 6 0,8-2 0,-27-3 0,13-6 0,-21-2 0,47 14 0,-50-13 0,36 17 0,-41-13 0,13 9 0,15 7 0,0-2 0,7 10 0,-5-1 0,8 7 0,-1 0 0,6 0 0,1 0 0,-8 0 0,6 0 0,-16 0 0,17 0 0,-7 0 0,9 0 0,0 0 0,-18 0 0,21 0 0,-2 0 0,23 0 0,10 0 0,-3 7 0,4 0 0,-5 8 0,6-8 0,-6 7 0,7-12 0,-7 4 0,4-6 0,-11 0 0,3 0 0,8 0 0,1 0 0,16 0 0,2 0 0,3 0 0,6 0 0,-4 0 0,-6 0 0,-6 0 0,-7 0 0,6 0 0,6 0 0,8 0 0,2 0 0,1 0 0,-6 0 0,-7 0 0,-5 0 0,-4 0 0,7 0 0,6 0 0,8 0 0,3 0 0,3 0 0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5:39:44.732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8626 24575,'0'-17'0,"27"-31"0,27-19 0,-9 18 0,5-4 0,16-9 0,6-1-438,-14 17 1,2-1-1,3 0 438,7-4 0,2 0 0,3-1-359,-9 6 1,2 0 0,2 0-1,0-1 359,1 1 0,0 0 0,1 0 0,0-1 0,3-1 0,2-1 0,-1-1 0,0 0 0,-3 0 0,-1 0 0,0-1 0,0 2 0,-2 3 0,0 0 0,0 1 0,-1-1 0,-2 0 0,-1-1 0,-1 1 0,0-1 0,-2 2 0,0 0 0,0 0 0,-1 1-356,20-13 0,-1 0 0,-2-2 356,-3-3 0,-1-2 0,1 0 0,-18 17 0,0 0 0,1-1 0,-2-1 0,1-3 0,-2-3 0,0 0 0,0 1 0,0 0 0,-1 0 0,0 0 0,-1 0 0,16-15 0,0 0 0,-2 0 0,-5 3 0,-2 1 0,2 2 0,2 4 0,1 3 0,0-2 0,-2 0 0,0-2 0,2 1 0,4 0 0,2 0 0,1 0 0,1-3 0,1 0 0,0-1 0,-2 0 0,0 0 0,1 0 0,-16 15 0,1 0 0,0 1 0,0-1 0,14-14 0,0 0 0,0 1 0,4-2 0,0 1 0,0 0 0,-17 13 0,-1 1 0,1-1 0,0-1-363,2-2 0,0 0 0,1-1 0,0-1 363,5-1 0,1-1 0,0 1 0,2-1 0,2-1 0,1 0 0,1 0 0,0 0 0,3 0 0,1 1 0,0-1 0,1 0 0,-14 11 0,1-1 0,-1 0 0,1 0 0,-1 0 0,0 0 0,-1 0 0,1 0 0,-2-1 0,0 0 0,13-11 0,-2-1 0,-1 1 0,-3 0 0,-9 7 0,-2 0 0,-2 1 0,-2 1 258,10-11 1,-3 1-1,-6 7-258,-5 6 0,-4 5 791,-9 9 0,3 2-791,33-7 0,3 4 0,-26 10 0,3-2 0,19-13 0,11-6 0,-8 4 0,-10 6 0,-3 1 563,9-6 0,-3 0-563,-21 11 0,-3 1 1784,29-19-1784,-7 6 0,-13-1 0,-3 12 0,-21 2 0,-4 13 0,-14 1 0,-3 6 0,3-5 0,-1-3 0,15-10 0,4-5 0,8-2 0,2-2 0,-4 3 0,3 1 0,-3-4 0,10-9 0,-4 0 0,3-4 0,-9 10 0,-3-1 0,-8 12 0,-3-1 0,-4 9 0,0 4 0,-1-3 0,4 7 0,-1-7 0,6-2 0,-5-1 0,7-3 0,-5 3 0,7-4 0,-6 4 0,3-3 0,-11 10 0,-1 4 0,-11 3 0,-2 6 0,0-2 0,-1-1 0,1 2 0,-2-1 0,-1 2 0</inkml:trace>
</inkml:ink>
</file>

<file path=xl/ink/ink4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5:39:48.747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0 24575,'51'30'0,"21"13"0,-10-5 0,4 5 0,9 5 0,3 3 0,-18-13 0,2 1 0,1 0-344,1 0 0,0 0 0,1 0 344,8 6 0,1 1 0,1-1 0,1 0 0,-1-1 0,3 1-330,-12-7 1,1 0-1,1 1 1,1 0 329,0 0 0,1 1 0,0-1 0,2 0 0,5-1 0,1 0 0,1-1 0,0 2 0,-1 1 0,1 1 0,0 0 0,2 0-545,5 0 1,1 0 0,2 0-1,-1 1 545,-15-6 0,0 0 0,0 1 0,1 0 0,1 0 0,3 2 0,1 0 0,0 0 0,2 0 0,-1 0-469,4 0 1,0 0 0,1 0 0,0 0 0,0 0 468,1 0 0,-1 0 0,0-1 0,1 1 0,-1-2 0,-1 0 0,1-1 0,-1-1 0,0 0 0,0 0 0,-2-1 0,0 0 0,-1-1 0,0 0 0,0-1-206,-4-1 0,1-1 0,-1-1 0,-1 0 0,0 1 206,14 6 0,0 1 0,-1-1 0,0-1 0,-3-2 0,1 0 0,-1-1 0,-1 2 0,1 3 0,-1 1 0,0 0 0,-1 0 0,-3-1 0,0-1 0,-1 0 0,0 2 0,2 2 0,0 1 0,-1 1 0,-2-1 74,-8-5 0,-2-1 0,-1 0 0,-1 0-74,20 10 0,-1 0 0,-4 0 0,-14-6 0,-2 0 0,-3-2 585,-2-3 1,-1 0 0,-3-1-586,15 13 0,-3-1 0,-7-6 0,-1-1 0,-2-2 0,-1-1 1259,-1 4 0,-1 0-1259,3 0 0,1 0 1069,0 2 0,-1-1-1069,-2-2 0,-1-2 595,-3 2 0,-2-2-595,30 19 0,-26-11 0,-29-14 0,-17-11 0,23 30 0,11-2 0,13 8 0,0 0 0,-7-5 0,1-1 0,5 5-443,12 9 0,9 6 0,2 0 1,-5-3 442,-13-12 0,-2-3 0,-1-1 0,3 0 0,8 5 0,1-1 0,1-1 0,-2-1 0,12 11 0,-2-2 0,0-3-186,-4-8 0,1-2 0,-3-3 186,-10-6 0,-3-1 0,-1-3 0,23 13 0,-2-2 0,-5-7 0,-2-1 0,-6 0 0,-2-1 0,-5-4 0,-1 0 0,1 0 0,-1 1 0,-6-2 0,-2 0 859,5 1 0,-1-1-859,-2 1 0,-1 0 305,-3-1 1,-1 1-306,1 0 0,-1 0 0,-2 1 0,-1 0 0,-2-5 0,-1 0 0,-1 2 0,-1-1 0,33 15 0,-2 4 0,-2-10 0,0 1 0,0-5 0,1 4 0,-7 1 0,5 5 0,-5 0 0,-6-1 0,-2 0 0,-8-2 0,-3-4 0,3 3 0,-1-4 0,0 2 0,-5 1 0,3-5 0,-6 1 0,-1-8 0,-5-3 0,-7-5 0,-5-9 0,0 2 0,-1-8 0,1 5 0,0 0 0,-1-2 0,-1 1 0,-6-6 0,1 2 0,-2-3 0,5 5 0,9 6 0,4-3 0,-1 3 0,0-6 0,-7 1 0,-1-2 0,5 3 0,5 1 0,8 4 0,4-1 0,-6 1 0,-5-4 0,-10-3 0,-6-1 0,-6-4 0,-4 0 0</inkml:trace>
</inkml:ink>
</file>

<file path=xl/ink/ink5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5:40:02.364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8293 24575,'48'-53'0,"-10"18"0,5-3 0,20-21 0,5-4 0,-17 17 0,2 0 0,1-1 0,5-7 0,2-2 0,0 0-889,4-4 0,1-2 1,1 1 888,-12 11 0,2 0 0,0 0 0,1-1 0,4-2 0,1-1 0,0 0 0,0 0 0,0-2 0,-1 1 0,1-1 0,0 1 0,1 2 0,0 1 0,-1 0 0,-1-1 0,-2 2 0,-2-1 0,-1 0 0,1-1 0,-3 2 0,1 0 0,-1-1 0,-1 0 0,0-1 0,0 0 0,-1-1 0,0 0 0,0-1 0,0 0 0,-1-1 0,-1 2 0,11-14 0,-2 1 0,1 1 28,2 0 0,1 1 0,-3 2-28,-12 12 0,-3 2 0,2-1 0,7-4 0,0-1 0,-1 3 0,13-16 0,0 1 0,-15 17 0,1-2 0,-2 1 0,18-21 0,-2-1 0,-17 18 0,1-1 0,-1-1 0,0-1 0,-1-1 0,0-1 0,2-2 0,0-1 0,2-2 0,4-6 0,1-3 0,2 1-260,0-1 0,2 0 0,2-1 260,-12 15 0,2-1 0,0 0 0,0 2 0,12-12 0,0 2 0,0 2-48,0 3 0,0 1 0,-3 5 48,13-13 0,-4 7 613,-10 9 0,-4 5-613,14-19 579,-31 32-579,-29 21 1528,14-6-1528,17-27-1323,1 0 1,17-18 0,9-9 0,2-3 0,-7 6 1322,-10 12 0,-2 2 0,-1 0 0,3-3 0,4-4 0,-3 4 0,4-4 0,3-4 0,2-1 0,1-1 0,-2 2 0,-3 3 0,-4 5-329,8-9 0,-4 4 1,-2 2-1,0 2 0,2-1 329,3-1 0,2-2 0,-1 2 0,-1 2 0,-5 4-188,13-12 0,-6 5 0,1 1 188,2 0 0,0 0 0,-4 2 0,-14 12 0,-3 3 0,-2 0 0,10-11 0,-4 2 2845,-7 10 0,-5 3-2845,9-13 0,-27 32 0,-16 17 0</inkml:trace>
</inkml:ink>
</file>

<file path=xl/ink/ink6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5:40:13.031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1 24575,'26'7'0,"25"28"0,-5 7 0,5 8 0,15 16 0,4 6 0,-11-12 0,2 3 0,1 0-465,0 2 1,0 1-1,1 0 465,1-2 0,1-1 0,0-1 0,-3-3 0,0-1 0,0-3 13,-7-8 0,0-2 0,0 0-13,-1-3 0,0 0 0,-2-3 0,15 7 0,-1-2 0,-1 3 0,-1-2 0,-6-8 0,-3-2 0,-6 0 0,-1-2 0,-3-4 0,-2-1 1038,29 24-1038,-6-3 317,-10-6-317,0 9 0,-1-7 0,7 6 0,0-5 0,6 0 0,-4-5 0,8 3 0,0-1 0,-30-18 0,3 1 0,6 3 0,1 2 0,1 0 0,0 0 0,8 5 0,0 2 0,-4-2 0,-1 2 0,3 3 0,0 2 0,-3 3 0,0 2 0,9 11 0,-1 1 0,-7-7 0,0 1 0,12 14 0,0 1 0,-13-15 0,-2-1 0,4 5 0,-2-2 0,-13-9 0,-3-4 0,-3-4 0,-1-3 0,16 21 0,0-13 0,-8-4 0,-1-8 0,-12-3 0,-11-11 0,-4-2 0,26 20 0,15 15 0,2 2 0,7 6 0,2 0 0,3 2-184,-13-10 0,3 3 0,-1-2 184,-5-6 0,-1 0 0,1-1 0,-1-1 0,0 1 0,-2-1 0,19 14 0,-1-3 0,-4-4 0,-1-2 0,-4-4 0,-2-3 0,-5-7 0,-2-1 0,-2 0 0,0 1 0,-4-5 0,0 1 0,1 6 0,0 1 276,-1-3 0,-1 2-276,0 4 0,0 2 0,-3-1 0,0 1 0,0 3 0,-1-1 0,-4-5 0,1-2 0,-1 0 0,0-1 0,28 21 0,-8-9 0,-4-7 0,-9-9 0,7 3 0,-8-4 0,3 5 0,-15-8 0,-10 0 0,-6-16 0,8 14 0,37 13 0,-15-7 0,5 4 0,12 8 0,3 4 0,11 9 0,1 1 0,-5-5 0,0 0 0,-1 3 0,-2-1 0,-4-8 0,-2-1 0,-7-3 0,-1-1 0,2 0 0,-1 0 0,-2-2 0,-1 0 0,-1-3 0,-2 1 0,2 1 0,-1 1 0,-1-2 0,0 0 0,-4 1 0,-1 0 0,0-2 0,-1-2 0,24 21 0,-15-8 0,-7-14 0,-13 6 0,12-3 0,-7 3 0,4-4 0,-12-7 0,-7-6 0,-5-4 0,8 4 0,12 9 0,3 8 0,8 1 0,-7-2 0,-10-12 0,-3-4 0,-9-5 0,-1 0 0,0 0 0,4 0 0,-3 0 0,3 0 0,-4 0 0,-1 0 0,1 0 0,0 0 0,-1 0 0,1 0 0,-7-7 0,-1-3 0,-5-4 0,2 0 0,6 7 0,-1 2 0,-2 1 0,2-5 0,-8-2 0,2-2 0,-2-1 0,1 3 0,2-3 0,-3 3 0,-2-4 0,2 2 0,1 2 0,1 3 0,4 0 0,-4-3 0,-3-2 0,0-4 0,-2 1 0,1-2 0,4-1 0,1 7 0,4 2 0,4 6 0,-5-7 0,-3-2 0,-6-6 0</inkml:trace>
</inkml:ink>
</file>

<file path=xl/ink/ink7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5:42:36.129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8541 24575,'0'-18'0,"27"-29"0,28-19 0,-11 17 0,7-3 0,15-9 0,7-2-438,-15 17 1,3 0-1,2-1 438,7-3 0,2-1 0,3 0-359,-8 6 1,2-1 0,1 0-1,1 0 359,0 0 0,0 1 0,1-1 0,1 0 0,3-2 0,1-1 0,0 0 0,-1 0 0,-3-1 0,0 0 0,-1 0 0,0 1 0,-1 4 0,-1 0 0,0 0 0,0 0 0,-3-1 0,-1 0 0,0-1 0,-1 1 0,-1 2 0,-1-1 0,0 1 0,0 0-356,19-13 0,-1 1 0,-1-3 356,-4-2 0,0-2 0,0 0 0,-18 16 0,1 0 0,0 0 0,-2-1 0,1-4 0,-1-2 0,-1-1 0,1 1 0,-2 1 0,1-1 0,-1 1 0,0 0 0,16-16 0,-1 1 0,-2 0 0,-5 3 0,-1 0 0,1 3 0,2 4 0,1 1 0,0 1 0,-1-2 0,0-1 0,1 1 0,5-1 0,1 0 0,1 1 0,2-3 0,0-1 0,0 0 0,-1 0 0,-1-1 0,1 0 0,-15 16 0,0 0 0,1 0 0,-2 0 0,16-14 0,0-1 0,-1 1 0,4-1 0,1 1 0,0-1 0,-19 14 0,1 0 0,0 0 0,1-2-363,1-1 0,0-1 0,1-1 0,1 1 363,4-3 0,1 0 0,1 0 0,1-1 0,2 0 0,2-1 0,0 1 0,1 0 0,3-1 0,0 1 0,1 1 0,0-2 0,-14 11 0,1 0 0,0 0 0,0-1 0,0 1 0,-1-1 0,0 0 0,-1 1 0,0-2 0,-1 1 0,13-11 0,-1-2 0,-1 1 0,-4 1 0,-9 6 0,-1 1 0,-3 1 0,-2 0 258,10-10 1,-2 0-1,-7 8-258,-4 5 0,-5 6 791,-9 8 0,3 2-791,34-6 0,2 3 0,-26 10 0,3-2 0,20-12 0,10-6 0,-7 3 0,-10 6 0,-5 1 563,11-5 0,-4-1-563,-20 11 0,-4 2 1784,29-20-1784,-7 7 0,-12-2 0,-4 13 0,-21 0 0,-3 14 0,-15 2 0,-3 5 0,2-5 0,1-3 0,14-9 0,4-6 0,8-2 0,3-1 0,-5 2 0,3 1 0,-3-4 0,10-8 0,-4 0 0,4-5 0,-10 10 0,-2-1 0,-10 13 0,-1-2 0,-5 9 0,-1 5 0,1-4 0,3 7 0,-1-7 0,7-2 0,-7-1 0,8-3 0,-4 4 0,5-5 0,-4 5 0,2-4 0,-11 9 0,0 6 0,-12 2 0,-2 6 0,0-2 0,-2-1 0,2 2 0,-2-1 0,-1 2 0</inkml:trace>
</inkml:ink>
</file>

<file path=xl/ink/ink8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5:42:36.130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0 24575,'52'29'0,"20"14"0,-10-5 0,5 5 0,8 4 0,3 3 0,-17-12 0,1 1 0,1 0-344,1-1 0,0 0 0,2 2 344,8 4 0,0 1 0,2 0 0,-1-1 0,2 0 0,1 0-330,-12-6 1,2 0-1,0 1 1,1-1 329,1 1 0,0 0 0,1 0 0,1-1 0,5 1 0,2-2 0,0 0 0,0 1 0,0 1 0,0 2 0,1 0 0,1-1-545,5 1 1,2-1 0,1 1-1,0 1 545,-16-7 0,1 1 0,-1 0 0,2 1 0,0 0 0,3 1 0,2 1 0,0 0 0,0-1 0,2 1-469,2 0 1,0-1 0,2 1 0,-1-1 0,1 1 468,0-1 0,-1 1 0,1-1 0,0 0 0,0-1 0,-1 0 0,0-2 0,-1 0 0,1 0 0,-1-1 0,-1 0 0,-1-1 0,0 0 0,-1 0 0,0-1-206,-3-2 0,0 0 0,-1-1 0,0 0 0,-1 0 206,15 7 0,-1 0 0,0 0 0,-1-1 0,-2-2 0,0-1 0,-1 0 0,1 2 0,-1 2 0,-1 1 0,1 1 0,-2 0 0,-2-2 0,-1 0 0,0 0 0,-1 1 0,2 3 0,1 1 0,-2 0 0,-1 0 74,-9-6 0,-2 0 0,0 0 0,-2-1-74,21 11 0,-2 0 0,-3-1 0,-15-5 0,-2-1 0,-2-1 585,-3-3 1,-1-1 0,-3 0-586,16 12 0,-4 0 0,-7-6 0,0-2 0,-3-1 0,0-1 1259,-2 3 0,-1 1-1259,4-1 0,0 1 1069,0 1 0,0 1-1069,-3-4 0,-1-1 595,-3 1 0,-2-2-595,31 21 0,-27-13 0,-28-13 0,-18-12 0,23 31 0,11-3 0,13 9 0,0-1 0,-6-5 0,0 1 0,5 3-443,13 9 0,8 6 0,2 1 1,-4-4 442,-13-12 0,-3-2 0,-1-1 0,4 0 0,6 3 0,3 1 0,1-2 0,-3 0 0,12 10 0,-2-1 0,1-4-186,-4-7 0,0-3 0,-2-2 186,-12-6 0,-1-2 0,-1-2 0,22 13 0,-2-4 0,-5-5 0,-1-1 0,-7-1 0,-1 0 0,-6-4 0,-1 0 0,2 0 0,-2 0 0,-6-1 0,-1-1 859,3 2 0,1-1-859,-3 0 0,-1 1 305,-2-1 1,-1 1-306,0-1 0,-1 0 0,-2 2 0,-1 0 0,-2-5 0,-1-1 0,0 3 0,-2-1 0,34 14 0,-4 5 0,0-11 0,-1 2 0,1-5 0,0 4 0,-7 0 0,6 6 0,-6-1 0,-6 0 0,-1 0 0,-9-4 0,-2-1 0,2 1 0,-2-4 0,2 3 0,-6 0 0,4-4 0,-8 1 0,1-9 0,-6-2 0,-7-5 0,-4-9 0,-2 2 0,1-8 0,0 5 0,-1 0 0,1-2 0,-2 1 0,-6-7 0,1 4 0,-2-4 0,5 5 0,9 5 0,5-1 0,-2 1 0,0-5 0,-7 1 0,-1-2 0,5 3 0,6 1 0,6 4 0,6-2 0,-7 3 0,-5-6 0,-9-2 0,-8-1 0,-5-4 0,-4 0 0</inkml:trace>
</inkml:ink>
</file>

<file path=xl/ink/ink9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1-11-13T15:42:36.131"/>
    </inkml:context>
    <inkml:brush xml:id="br0">
      <inkml:brushProperty name="width" value="0.1" units="cm"/>
      <inkml:brushProperty name="height" value="0.1" units="cm"/>
      <inkml:brushProperty name="color" value="#E71224"/>
    </inkml:brush>
  </inkml:definitions>
  <inkml:trace contextRef="#ctx0" brushRef="#br0">0 8211 24575,'49'-53'0,"-11"19"0,5-4 0,20-20 0,5-5 0,-16 18 0,1-1 0,1-1 0,6-6 0,1-2 0,0-1-889,5-3 0,0-2 1,2 0 888,-13 12 0,2-1 0,0 0 0,2 0 0,3-3 0,1 0 0,0 0 0,1-1 0,-1-1 0,0 0 0,0 0 0,1 1 0,-1 1 0,2 1 0,-2 1 0,0-1 0,-3 1 0,-2-1 0,0 1 0,-1-1 0,0 1 0,-2 0 0,0 0 0,0 0 0,0-2 0,-2 0 0,1 0 0,-1-1 0,1 0 0,-1-1 0,-1 1 0,0-1 0,10-11 0,-2-1 0,1 2 28,3 0 0,0 0 0,-3 3-28,-11 11 0,-4 2 0,3 0 0,5-4 0,2-1 0,-2 1 0,14-13 0,-1 0 0,-15 16 0,1-1 0,-1 0 0,17-20 0,-2-2 0,-16 19 0,0-2 0,-1 0 0,0-2 0,0 0 0,-1-2 0,3-1 0,-1-1 0,1-2 0,6-7 0,1-2 0,0 0-260,3 0 0,0 0 0,1-1 260,-10 14 0,1 0 0,1 0 0,-1 1 0,13-11 0,-1 2 0,0 1-48,0 4 0,1 1 0,-4 4 48,13-12 0,-3 6 613,-10 10 0,-6 5-613,16-19 579,-32 31-579,-28 21 1528,13-6-1528,16-27-1323,3 1 1,16-18 0,10-10 0,1-2 0,-6 6 1322,-11 12 0,-3 1 0,1 1 0,2-3 0,5-6 0,-4 7 0,4-6 0,4-3 0,2-2 0,-1 0 0,0 2 0,-4 3 0,-3 4-329,7-9 0,-3 5 1,-3 3-1,0 0 0,2 0 329,3-2 0,3-1 0,-1 2 0,-2 1 0,-5 5-188,13-12 0,-5 4 0,0 2 188,2-1 0,1 1 0,-5 2 0,-14 11 0,-2 3 0,-3 1 0,10-12 0,-3 4 2845,-8 7 0,-5 5-2845,9-13 0,-27 31 0,-16 17 0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hyperlink" Target="https://stats.oecd.org/Index.aspx?DataSetCode=RS_GBL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support.microsoft.com/en-us/office/add-or-remove-a-secondary-axis-in-a-chart-in-excel-91da1e2f-5db1-41e9-8908-e1a2e14dd5a9" TargetMode="External"/><Relationship Id="rId2" Type="http://schemas.openxmlformats.org/officeDocument/2006/relationships/hyperlink" Target="https://support.microsoft.com/en-us/office/create-a-combination-chart-cf2c969a-b11e-4a62-bb8f-da021177452f" TargetMode="External"/><Relationship Id="rId1" Type="http://schemas.openxmlformats.org/officeDocument/2006/relationships/hyperlink" Target="https://www.microsoft.com/en-us/microsoft-365/blog/2015/08/11/breaking-down-hierarchical-data-with-treemap-and-sunburst-charts/" TargetMode="External"/><Relationship Id="rId4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A79418-1293-A74F-B5B8-2AE497FC13D5}">
  <dimension ref="A1:P21"/>
  <sheetViews>
    <sheetView workbookViewId="0"/>
  </sheetViews>
  <sheetFormatPr baseColWidth="10" defaultRowHeight="16" outlineLevelRow="1" x14ac:dyDescent="0.2"/>
  <cols>
    <col min="1" max="1" width="4.33203125" customWidth="1"/>
    <col min="2" max="2" width="18.83203125" customWidth="1"/>
  </cols>
  <sheetData>
    <row r="1" spans="1:16" ht="21" x14ac:dyDescent="0.25">
      <c r="A1" s="3" t="s">
        <v>17</v>
      </c>
    </row>
    <row r="2" spans="1:16" s="4" customFormat="1" ht="21" x14ac:dyDescent="0.25">
      <c r="A2" s="5" t="s">
        <v>1</v>
      </c>
      <c r="B2" s="41" t="s">
        <v>18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</row>
    <row r="3" spans="1:16" ht="21" x14ac:dyDescent="0.25">
      <c r="A3" s="5" t="s">
        <v>1</v>
      </c>
      <c r="B3" s="41" t="s">
        <v>19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</row>
    <row r="4" spans="1:16" ht="21" x14ac:dyDescent="0.25">
      <c r="A4" s="5" t="s">
        <v>1</v>
      </c>
      <c r="B4" s="41" t="s">
        <v>20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</row>
    <row r="5" spans="1:16" ht="21" x14ac:dyDescent="0.25">
      <c r="A5" s="5" t="s">
        <v>1</v>
      </c>
      <c r="B5" s="41" t="s">
        <v>21</v>
      </c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</row>
    <row r="6" spans="1:16" ht="21" x14ac:dyDescent="0.25">
      <c r="A6" s="5" t="s">
        <v>1</v>
      </c>
      <c r="B6" s="41" t="s">
        <v>66</v>
      </c>
      <c r="C6" s="41"/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</row>
    <row r="10" spans="1:16" ht="21" outlineLevel="1" x14ac:dyDescent="0.25">
      <c r="A10" s="3" t="s">
        <v>18</v>
      </c>
    </row>
    <row r="11" spans="1:16" ht="21" outlineLevel="1" x14ac:dyDescent="0.25">
      <c r="A11" s="5" t="s">
        <v>1</v>
      </c>
      <c r="B11" s="41" t="s">
        <v>22</v>
      </c>
      <c r="C11" s="41"/>
      <c r="D11" s="41"/>
      <c r="E11" s="41"/>
      <c r="F11" s="41"/>
      <c r="G11" s="41"/>
      <c r="H11" s="41"/>
      <c r="I11" s="41"/>
      <c r="J11" s="41"/>
      <c r="K11" s="41"/>
      <c r="L11" s="41"/>
      <c r="M11" s="41"/>
      <c r="N11" s="41"/>
      <c r="O11" s="41"/>
      <c r="P11" s="41"/>
    </row>
    <row r="12" spans="1:16" ht="21" outlineLevel="1" x14ac:dyDescent="0.25">
      <c r="A12" s="5" t="s">
        <v>1</v>
      </c>
      <c r="B12" s="41" t="s">
        <v>23</v>
      </c>
      <c r="C12" s="41"/>
      <c r="D12" s="41"/>
      <c r="E12" s="41"/>
      <c r="F12" s="41"/>
      <c r="G12" s="41"/>
      <c r="H12" s="41"/>
      <c r="I12" s="41"/>
      <c r="J12" s="41"/>
      <c r="K12" s="41"/>
      <c r="L12" s="41"/>
      <c r="M12" s="41"/>
      <c r="N12" s="41"/>
      <c r="O12" s="41"/>
      <c r="P12" s="41"/>
    </row>
    <row r="13" spans="1:16" ht="21" outlineLevel="1" x14ac:dyDescent="0.25">
      <c r="A13" s="5" t="s">
        <v>1</v>
      </c>
      <c r="B13" s="41" t="s">
        <v>24</v>
      </c>
      <c r="C13" s="41"/>
      <c r="D13" s="41"/>
      <c r="E13" s="41"/>
      <c r="F13" s="41"/>
      <c r="G13" s="41"/>
      <c r="H13" s="41"/>
      <c r="I13" s="41"/>
      <c r="J13" s="41"/>
      <c r="K13" s="41"/>
      <c r="L13" s="41"/>
      <c r="M13" s="41"/>
      <c r="N13" s="41"/>
      <c r="O13" s="41"/>
      <c r="P13" s="41"/>
    </row>
    <row r="14" spans="1:16" ht="21" outlineLevel="1" x14ac:dyDescent="0.25">
      <c r="A14" s="5" t="s">
        <v>1</v>
      </c>
      <c r="B14" s="41" t="s">
        <v>26</v>
      </c>
      <c r="C14" s="41"/>
      <c r="D14" s="41"/>
      <c r="E14" s="41"/>
      <c r="F14" s="41"/>
      <c r="G14" s="41"/>
      <c r="H14" s="41"/>
      <c r="I14" s="41"/>
      <c r="J14" s="41"/>
      <c r="K14" s="41"/>
      <c r="L14" s="41"/>
      <c r="M14" s="41"/>
      <c r="N14" s="41"/>
      <c r="O14" s="41"/>
      <c r="P14" s="41"/>
    </row>
    <row r="15" spans="1:16" outlineLevel="1" x14ac:dyDescent="0.2"/>
    <row r="18" spans="1:16" ht="21" outlineLevel="1" x14ac:dyDescent="0.25">
      <c r="A18" s="3" t="s">
        <v>200</v>
      </c>
    </row>
    <row r="19" spans="1:16" ht="21" outlineLevel="1" x14ac:dyDescent="0.25">
      <c r="A19" s="5" t="s">
        <v>1</v>
      </c>
      <c r="B19" s="41" t="s">
        <v>197</v>
      </c>
      <c r="C19" s="41"/>
      <c r="D19" s="41"/>
      <c r="E19" s="41"/>
      <c r="F19" s="41"/>
      <c r="G19" s="41"/>
      <c r="H19" s="41"/>
      <c r="I19" s="41"/>
      <c r="J19" s="41"/>
      <c r="K19" s="41"/>
      <c r="L19" s="41"/>
      <c r="M19" s="41"/>
      <c r="N19" s="41"/>
      <c r="O19" s="41"/>
      <c r="P19" s="41"/>
    </row>
    <row r="20" spans="1:16" ht="21" outlineLevel="1" x14ac:dyDescent="0.25">
      <c r="A20" s="5" t="s">
        <v>1</v>
      </c>
      <c r="B20" s="41" t="s">
        <v>25</v>
      </c>
      <c r="C20" s="41"/>
      <c r="D20" s="41"/>
      <c r="E20" s="41"/>
      <c r="F20" s="41"/>
      <c r="G20" s="41"/>
      <c r="H20" s="41"/>
      <c r="I20" s="41"/>
      <c r="J20" s="41"/>
      <c r="K20" s="41"/>
      <c r="L20" s="41"/>
      <c r="M20" s="41"/>
      <c r="N20" s="41"/>
      <c r="O20" s="41"/>
      <c r="P20" s="41"/>
    </row>
    <row r="21" spans="1:16" outlineLevel="1" x14ac:dyDescent="0.2"/>
  </sheetData>
  <mergeCells count="11">
    <mergeCell ref="B12:P12"/>
    <mergeCell ref="B13:P13"/>
    <mergeCell ref="B14:P14"/>
    <mergeCell ref="B19:P19"/>
    <mergeCell ref="B20:P20"/>
    <mergeCell ref="B2:P2"/>
    <mergeCell ref="B3:P3"/>
    <mergeCell ref="B4:P4"/>
    <mergeCell ref="B5:P5"/>
    <mergeCell ref="B6:P6"/>
    <mergeCell ref="B11:P1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416A90-334E-5142-9B2A-B3D186763704}">
  <dimension ref="A1:S45"/>
  <sheetViews>
    <sheetView topLeftCell="A4" workbookViewId="0">
      <selection activeCell="K45" sqref="K45"/>
    </sheetView>
  </sheetViews>
  <sheetFormatPr baseColWidth="10" defaultRowHeight="16" outlineLevelRow="1" x14ac:dyDescent="0.2"/>
  <cols>
    <col min="1" max="1" width="4.33203125" customWidth="1"/>
  </cols>
  <sheetData>
    <row r="1" spans="1:18" ht="21" x14ac:dyDescent="0.25">
      <c r="A1" s="3" t="s">
        <v>167</v>
      </c>
    </row>
    <row r="2" spans="1:18" ht="21" x14ac:dyDescent="0.25">
      <c r="A2" s="23" t="s">
        <v>1</v>
      </c>
      <c r="B2" s="41" t="s">
        <v>175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</row>
    <row r="3" spans="1:18" ht="21" x14ac:dyDescent="0.25">
      <c r="A3" s="23" t="s">
        <v>1</v>
      </c>
      <c r="B3" s="41" t="s">
        <v>170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</row>
    <row r="4" spans="1:18" ht="21" x14ac:dyDescent="0.25">
      <c r="A4" s="23" t="s">
        <v>1</v>
      </c>
      <c r="B4" s="41" t="s">
        <v>171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</row>
    <row r="16" spans="1:18" ht="21" x14ac:dyDescent="0.25">
      <c r="A16" s="23" t="s">
        <v>1</v>
      </c>
      <c r="B16" s="41" t="s">
        <v>173</v>
      </c>
      <c r="C16" s="41"/>
      <c r="D16" s="41"/>
      <c r="E16" s="41"/>
      <c r="F16" s="41"/>
      <c r="G16" s="41"/>
      <c r="H16" s="41"/>
      <c r="I16" s="41"/>
      <c r="J16" s="41"/>
      <c r="K16" s="41"/>
      <c r="L16" s="41"/>
      <c r="M16" s="41"/>
      <c r="N16" s="41"/>
      <c r="O16" s="41"/>
      <c r="P16" s="41"/>
      <c r="Q16" s="41"/>
      <c r="R16" s="41"/>
    </row>
    <row r="17" spans="1:18" ht="21" x14ac:dyDescent="0.25">
      <c r="A17" s="23" t="s">
        <v>1</v>
      </c>
      <c r="B17" s="41" t="s">
        <v>174</v>
      </c>
      <c r="C17" s="41"/>
      <c r="D17" s="41"/>
      <c r="E17" s="41"/>
      <c r="F17" s="41"/>
      <c r="G17" s="41"/>
      <c r="H17" s="41"/>
      <c r="I17" s="41"/>
      <c r="J17" s="41"/>
      <c r="K17" s="41"/>
      <c r="L17" s="41"/>
      <c r="M17" s="41"/>
      <c r="N17" s="41"/>
      <c r="O17" s="41"/>
      <c r="P17" s="41"/>
      <c r="Q17" s="41"/>
      <c r="R17" s="41"/>
    </row>
    <row r="18" spans="1:18" ht="42" customHeight="1" x14ac:dyDescent="0.25">
      <c r="A18" s="23" t="s">
        <v>1</v>
      </c>
      <c r="B18" s="42" t="s">
        <v>176</v>
      </c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  <c r="O18" s="42"/>
      <c r="P18" s="42"/>
      <c r="Q18" s="42"/>
      <c r="R18" s="42"/>
    </row>
    <row r="19" spans="1:18" ht="21" x14ac:dyDescent="0.25">
      <c r="A19" s="23" t="s">
        <v>1</v>
      </c>
      <c r="B19" s="41" t="s">
        <v>172</v>
      </c>
      <c r="C19" s="41"/>
      <c r="D19" s="41"/>
      <c r="E19" s="41"/>
      <c r="F19" s="41"/>
      <c r="G19" s="41"/>
      <c r="H19" s="41"/>
      <c r="I19" s="41"/>
      <c r="J19" s="41"/>
      <c r="K19" s="41"/>
      <c r="L19" s="41"/>
      <c r="M19" s="41"/>
      <c r="N19" s="41"/>
      <c r="O19" s="41"/>
      <c r="P19" s="41"/>
      <c r="Q19" s="41"/>
      <c r="R19" s="41"/>
    </row>
    <row r="20" spans="1:18" ht="21" x14ac:dyDescent="0.25">
      <c r="A20" s="23"/>
      <c r="B20" s="39"/>
      <c r="C20" s="39"/>
      <c r="D20" s="39"/>
      <c r="E20" s="39"/>
      <c r="F20" s="39"/>
      <c r="G20" s="39"/>
      <c r="H20" s="39"/>
      <c r="I20" s="39"/>
      <c r="J20" s="39"/>
      <c r="K20" s="39"/>
      <c r="L20" s="39"/>
      <c r="M20" s="39"/>
      <c r="N20" s="39"/>
      <c r="O20" s="39"/>
      <c r="P20" s="39"/>
      <c r="Q20" s="39"/>
      <c r="R20" s="39"/>
    </row>
    <row r="21" spans="1:18" ht="21" outlineLevel="1" x14ac:dyDescent="0.25">
      <c r="A21" s="56" t="s">
        <v>181</v>
      </c>
      <c r="B21" s="39"/>
      <c r="C21" s="39"/>
      <c r="D21" s="39"/>
      <c r="E21" s="39"/>
      <c r="F21" s="39"/>
      <c r="G21" s="39"/>
      <c r="H21" s="39"/>
      <c r="I21" s="39"/>
      <c r="J21" s="39"/>
      <c r="K21" s="39"/>
      <c r="L21" s="39"/>
      <c r="M21" s="39"/>
      <c r="N21" s="39"/>
      <c r="O21" s="39"/>
      <c r="P21" s="39"/>
      <c r="Q21" s="39"/>
      <c r="R21" s="39"/>
    </row>
    <row r="22" spans="1:18" outlineLevel="1" x14ac:dyDescent="0.2"/>
    <row r="23" spans="1:18" outlineLevel="1" x14ac:dyDescent="0.2">
      <c r="C23" t="s">
        <v>10</v>
      </c>
      <c r="D23" t="s">
        <v>11</v>
      </c>
    </row>
    <row r="24" spans="1:18" outlineLevel="1" x14ac:dyDescent="0.2">
      <c r="B24" t="s">
        <v>12</v>
      </c>
      <c r="C24" s="6">
        <v>0.04</v>
      </c>
      <c r="D24" s="6">
        <v>0.1</v>
      </c>
    </row>
    <row r="25" spans="1:18" outlineLevel="1" x14ac:dyDescent="0.2">
      <c r="B25" t="s">
        <v>13</v>
      </c>
      <c r="C25" s="6">
        <v>0.7</v>
      </c>
      <c r="D25" s="6">
        <v>0.61</v>
      </c>
    </row>
    <row r="26" spans="1:18" outlineLevel="1" x14ac:dyDescent="0.2">
      <c r="B26" t="s">
        <v>14</v>
      </c>
      <c r="C26" s="6">
        <v>0.18</v>
      </c>
      <c r="D26" s="6">
        <v>0.19</v>
      </c>
    </row>
    <row r="27" spans="1:18" outlineLevel="1" x14ac:dyDescent="0.2">
      <c r="B27" t="s">
        <v>15</v>
      </c>
      <c r="C27" s="6">
        <v>0.08</v>
      </c>
      <c r="D27" s="6">
        <v>0.1</v>
      </c>
    </row>
    <row r="28" spans="1:18" outlineLevel="1" x14ac:dyDescent="0.2">
      <c r="C28" s="6">
        <f>SUM(C24:C27)</f>
        <v>0.99999999999999989</v>
      </c>
      <c r="D28" s="6">
        <f>SUM(D24:D27)</f>
        <v>0.99999999999999989</v>
      </c>
    </row>
    <row r="29" spans="1:18" outlineLevel="1" x14ac:dyDescent="0.2"/>
    <row r="30" spans="1:18" outlineLevel="1" x14ac:dyDescent="0.2"/>
    <row r="31" spans="1:18" outlineLevel="1" x14ac:dyDescent="0.2"/>
    <row r="32" spans="1:18" outlineLevel="1" x14ac:dyDescent="0.2"/>
    <row r="33" spans="1:19" outlineLevel="1" x14ac:dyDescent="0.2"/>
    <row r="34" spans="1:19" outlineLevel="1" x14ac:dyDescent="0.2"/>
    <row r="35" spans="1:19" outlineLevel="1" x14ac:dyDescent="0.2"/>
    <row r="36" spans="1:19" outlineLevel="1" x14ac:dyDescent="0.2"/>
    <row r="38" spans="1:19" ht="21" outlineLevel="1" x14ac:dyDescent="0.25">
      <c r="A38" s="3" t="s">
        <v>182</v>
      </c>
    </row>
    <row r="39" spans="1:19" ht="42" customHeight="1" outlineLevel="1" x14ac:dyDescent="0.25">
      <c r="A39" s="49" t="s">
        <v>1</v>
      </c>
      <c r="B39" s="42" t="s">
        <v>178</v>
      </c>
      <c r="C39" s="41"/>
      <c r="D39" s="41"/>
      <c r="E39" s="41"/>
      <c r="F39" s="41"/>
      <c r="G39" s="41"/>
      <c r="H39" s="41"/>
      <c r="I39" s="41"/>
      <c r="J39" s="41"/>
      <c r="K39" s="41"/>
      <c r="L39" s="41"/>
      <c r="M39" s="41"/>
      <c r="N39" s="41"/>
      <c r="O39" s="41"/>
      <c r="P39" s="41"/>
      <c r="Q39" s="41"/>
      <c r="R39" s="41"/>
    </row>
    <row r="40" spans="1:19" ht="42" customHeight="1" outlineLevel="1" x14ac:dyDescent="0.25">
      <c r="A40" s="49" t="s">
        <v>1</v>
      </c>
      <c r="B40" s="42" t="s">
        <v>180</v>
      </c>
      <c r="C40" s="41"/>
      <c r="D40" s="41"/>
      <c r="E40" s="41"/>
      <c r="F40" s="41"/>
      <c r="G40" s="41"/>
      <c r="H40" s="41"/>
      <c r="I40" s="41"/>
      <c r="J40" s="41"/>
      <c r="K40" s="41"/>
      <c r="L40" s="41"/>
      <c r="M40" s="41"/>
      <c r="N40" s="41"/>
      <c r="O40" s="41"/>
      <c r="P40" s="41"/>
      <c r="Q40" s="41"/>
      <c r="R40" s="41"/>
    </row>
    <row r="41" spans="1:19" ht="42" customHeight="1" outlineLevel="1" x14ac:dyDescent="0.25">
      <c r="A41" s="49" t="s">
        <v>1</v>
      </c>
      <c r="B41" s="42" t="s">
        <v>177</v>
      </c>
      <c r="C41" s="41"/>
      <c r="D41" s="41"/>
      <c r="E41" s="41"/>
      <c r="F41" s="41"/>
      <c r="G41" s="41"/>
      <c r="H41" s="41"/>
      <c r="I41" s="41"/>
      <c r="J41" s="41"/>
      <c r="K41" s="41"/>
      <c r="L41" s="41"/>
      <c r="M41" s="41"/>
      <c r="N41" s="41"/>
      <c r="O41" s="41"/>
      <c r="P41" s="41"/>
      <c r="Q41" s="41"/>
      <c r="R41" s="41"/>
      <c r="S41" s="41"/>
    </row>
    <row r="42" spans="1:19" ht="42" customHeight="1" outlineLevel="1" x14ac:dyDescent="0.25">
      <c r="A42" s="49" t="s">
        <v>1</v>
      </c>
      <c r="B42" s="42" t="s">
        <v>179</v>
      </c>
      <c r="C42" s="41"/>
      <c r="D42" s="41"/>
      <c r="E42" s="41"/>
      <c r="F42" s="41"/>
      <c r="G42" s="41"/>
      <c r="H42" s="41"/>
      <c r="I42" s="41"/>
      <c r="J42" s="41"/>
      <c r="K42" s="41"/>
      <c r="L42" s="41"/>
      <c r="M42" s="41"/>
      <c r="N42" s="41"/>
      <c r="O42" s="41"/>
      <c r="P42" s="41"/>
      <c r="Q42" s="41"/>
      <c r="R42" s="41"/>
      <c r="S42" s="41"/>
    </row>
    <row r="43" spans="1:19" ht="42" customHeight="1" outlineLevel="1" x14ac:dyDescent="0.25">
      <c r="A43" s="49" t="s">
        <v>1</v>
      </c>
      <c r="B43" s="42" t="s">
        <v>196</v>
      </c>
      <c r="C43" s="41"/>
      <c r="D43" s="41"/>
      <c r="E43" s="41"/>
      <c r="F43" s="41"/>
      <c r="G43" s="41"/>
      <c r="H43" s="41"/>
      <c r="I43" s="41"/>
      <c r="J43" s="41"/>
      <c r="K43" s="41"/>
      <c r="L43" s="41"/>
      <c r="M43" s="41"/>
      <c r="N43" s="41"/>
      <c r="O43" s="41"/>
      <c r="P43" s="41"/>
      <c r="Q43" s="41"/>
      <c r="R43" s="41"/>
      <c r="S43" s="41"/>
    </row>
    <row r="45" spans="1:19" x14ac:dyDescent="0.2">
      <c r="B45" s="40"/>
    </row>
  </sheetData>
  <mergeCells count="12">
    <mergeCell ref="B40:R40"/>
    <mergeCell ref="B41:S41"/>
    <mergeCell ref="B42:S42"/>
    <mergeCell ref="B39:R39"/>
    <mergeCell ref="B43:S43"/>
    <mergeCell ref="B18:R18"/>
    <mergeCell ref="B19:R19"/>
    <mergeCell ref="B17:R17"/>
    <mergeCell ref="B16:R16"/>
    <mergeCell ref="B2:R2"/>
    <mergeCell ref="B3:R3"/>
    <mergeCell ref="B4:R4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E965F1-E8CD-B843-B0F8-1FB2A044AE39}">
  <dimension ref="A1:T48"/>
  <sheetViews>
    <sheetView workbookViewId="0">
      <selection activeCell="C45" sqref="C45"/>
    </sheetView>
  </sheetViews>
  <sheetFormatPr baseColWidth="10" defaultRowHeight="16" outlineLevelRow="1" x14ac:dyDescent="0.2"/>
  <cols>
    <col min="1" max="1" width="4.33203125" customWidth="1"/>
  </cols>
  <sheetData>
    <row r="1" spans="1:20" ht="21" x14ac:dyDescent="0.25">
      <c r="A1" s="3" t="s">
        <v>183</v>
      </c>
    </row>
    <row r="2" spans="1:20" ht="21" x14ac:dyDescent="0.25">
      <c r="A2" s="23" t="s">
        <v>1</v>
      </c>
      <c r="B2" s="41" t="s">
        <v>184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  <c r="S2" s="41"/>
      <c r="T2" s="41"/>
    </row>
    <row r="3" spans="1:20" ht="21" x14ac:dyDescent="0.25">
      <c r="A3" s="23" t="s">
        <v>1</v>
      </c>
      <c r="B3" s="41" t="s">
        <v>186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</row>
    <row r="4" spans="1:20" ht="42" customHeight="1" x14ac:dyDescent="0.2">
      <c r="A4" s="23" t="s">
        <v>1</v>
      </c>
      <c r="B4" s="45" t="s">
        <v>185</v>
      </c>
      <c r="C4" s="45"/>
      <c r="D4" s="45"/>
      <c r="E4" s="45"/>
      <c r="F4" s="45"/>
      <c r="G4" s="45"/>
      <c r="H4" s="45"/>
      <c r="I4" s="45"/>
      <c r="J4" s="45"/>
      <c r="K4" s="45"/>
      <c r="L4" s="45"/>
      <c r="M4" s="45"/>
      <c r="N4" s="45"/>
      <c r="O4" s="45"/>
      <c r="P4" s="45"/>
      <c r="Q4" s="45"/>
      <c r="R4" s="45"/>
      <c r="S4" s="45"/>
      <c r="T4" s="45"/>
    </row>
    <row r="7" spans="1:20" x14ac:dyDescent="0.2">
      <c r="C7" s="8" t="s">
        <v>16</v>
      </c>
      <c r="D7" s="8" t="s">
        <v>10</v>
      </c>
      <c r="E7" s="8" t="s">
        <v>11</v>
      </c>
    </row>
    <row r="8" spans="1:20" x14ac:dyDescent="0.2">
      <c r="C8" s="7" t="s">
        <v>12</v>
      </c>
      <c r="D8" s="9">
        <v>0.04</v>
      </c>
      <c r="E8" s="9">
        <v>0.1</v>
      </c>
    </row>
    <row r="9" spans="1:20" x14ac:dyDescent="0.2">
      <c r="C9" s="10" t="s">
        <v>13</v>
      </c>
      <c r="D9" s="11">
        <v>0.7</v>
      </c>
      <c r="E9" s="11">
        <v>0.61</v>
      </c>
    </row>
    <row r="10" spans="1:20" x14ac:dyDescent="0.2">
      <c r="C10" s="10" t="s">
        <v>14</v>
      </c>
      <c r="D10" s="11">
        <v>0.18</v>
      </c>
      <c r="E10" s="11">
        <v>0.19</v>
      </c>
    </row>
    <row r="11" spans="1:20" x14ac:dyDescent="0.2">
      <c r="C11" s="12" t="s">
        <v>15</v>
      </c>
      <c r="D11" s="13">
        <v>0.08</v>
      </c>
      <c r="E11" s="13">
        <v>0.1</v>
      </c>
    </row>
    <row r="12" spans="1:20" x14ac:dyDescent="0.2">
      <c r="C12" s="6"/>
      <c r="D12" s="6"/>
    </row>
    <row r="21" spans="1:20" ht="21" outlineLevel="1" x14ac:dyDescent="0.25">
      <c r="A21" s="23" t="s">
        <v>1</v>
      </c>
      <c r="B21" s="41" t="s">
        <v>188</v>
      </c>
      <c r="C21" s="41"/>
      <c r="D21" s="41"/>
      <c r="E21" s="41"/>
      <c r="F21" s="41"/>
      <c r="G21" s="41"/>
      <c r="H21" s="41"/>
      <c r="I21" s="41"/>
      <c r="J21" s="41"/>
      <c r="K21" s="41"/>
      <c r="L21" s="41"/>
      <c r="M21" s="41"/>
      <c r="N21" s="41"/>
      <c r="O21" s="41"/>
      <c r="P21" s="41"/>
      <c r="Q21" s="41"/>
      <c r="R21" s="41"/>
      <c r="S21" s="41"/>
      <c r="T21" s="41"/>
    </row>
    <row r="22" spans="1:20" ht="21" outlineLevel="1" x14ac:dyDescent="0.25">
      <c r="A22" s="23" t="s">
        <v>1</v>
      </c>
      <c r="B22" s="41" t="s">
        <v>187</v>
      </c>
      <c r="C22" s="41"/>
      <c r="D22" s="41"/>
      <c r="E22" s="41"/>
      <c r="F22" s="41"/>
      <c r="G22" s="41"/>
      <c r="H22" s="41"/>
      <c r="I22" s="41"/>
      <c r="J22" s="41"/>
      <c r="K22" s="41"/>
      <c r="L22" s="41"/>
      <c r="M22" s="41"/>
      <c r="N22" s="41"/>
      <c r="O22" s="41"/>
      <c r="P22" s="41"/>
      <c r="Q22" s="41"/>
      <c r="R22" s="41"/>
      <c r="S22" s="41"/>
      <c r="T22" s="41"/>
    </row>
    <row r="23" spans="1:20" outlineLevel="1" x14ac:dyDescent="0.2"/>
    <row r="24" spans="1:20" outlineLevel="1" x14ac:dyDescent="0.2"/>
    <row r="25" spans="1:20" outlineLevel="1" x14ac:dyDescent="0.2">
      <c r="C25" t="s">
        <v>189</v>
      </c>
      <c r="D25" t="s">
        <v>190</v>
      </c>
    </row>
    <row r="26" spans="1:20" outlineLevel="1" x14ac:dyDescent="0.2">
      <c r="C26" s="50">
        <v>1</v>
      </c>
      <c r="D26" s="51">
        <v>1</v>
      </c>
    </row>
    <row r="27" spans="1:20" outlineLevel="1" x14ac:dyDescent="0.2">
      <c r="C27" s="52">
        <v>2</v>
      </c>
      <c r="D27" s="53">
        <v>3</v>
      </c>
    </row>
    <row r="28" spans="1:20" outlineLevel="1" x14ac:dyDescent="0.2">
      <c r="C28" s="52">
        <v>3</v>
      </c>
      <c r="D28" s="53">
        <v>5</v>
      </c>
    </row>
    <row r="29" spans="1:20" outlineLevel="1" x14ac:dyDescent="0.2">
      <c r="C29" s="52">
        <v>4</v>
      </c>
      <c r="D29" s="53">
        <v>7</v>
      </c>
    </row>
    <row r="30" spans="1:20" outlineLevel="1" x14ac:dyDescent="0.2">
      <c r="C30" s="54">
        <v>5</v>
      </c>
      <c r="D30" s="55">
        <v>9</v>
      </c>
    </row>
    <row r="31" spans="1:20" outlineLevel="1" x14ac:dyDescent="0.2"/>
    <row r="32" spans="1:20" outlineLevel="1" x14ac:dyDescent="0.2"/>
    <row r="33" spans="3:4" outlineLevel="1" x14ac:dyDescent="0.2">
      <c r="C33" t="s">
        <v>189</v>
      </c>
      <c r="D33" t="s">
        <v>190</v>
      </c>
    </row>
    <row r="34" spans="3:4" outlineLevel="1" x14ac:dyDescent="0.2">
      <c r="C34" s="50" t="s">
        <v>191</v>
      </c>
      <c r="D34" s="51">
        <v>1</v>
      </c>
    </row>
    <row r="35" spans="3:4" outlineLevel="1" x14ac:dyDescent="0.2">
      <c r="C35" s="52" t="s">
        <v>192</v>
      </c>
      <c r="D35" s="53">
        <v>2</v>
      </c>
    </row>
    <row r="36" spans="3:4" outlineLevel="1" x14ac:dyDescent="0.2">
      <c r="C36" s="52" t="s">
        <v>193</v>
      </c>
      <c r="D36" s="53">
        <v>3</v>
      </c>
    </row>
    <row r="37" spans="3:4" outlineLevel="1" x14ac:dyDescent="0.2">
      <c r="C37" s="52" t="s">
        <v>194</v>
      </c>
      <c r="D37" s="53">
        <v>4</v>
      </c>
    </row>
    <row r="38" spans="3:4" outlineLevel="1" x14ac:dyDescent="0.2">
      <c r="C38" s="54" t="s">
        <v>195</v>
      </c>
      <c r="D38" s="55">
        <v>5</v>
      </c>
    </row>
    <row r="39" spans="3:4" outlineLevel="1" x14ac:dyDescent="0.2"/>
    <row r="40" spans="3:4" outlineLevel="1" x14ac:dyDescent="0.2"/>
    <row r="41" spans="3:4" outlineLevel="1" x14ac:dyDescent="0.2">
      <c r="C41" t="s">
        <v>189</v>
      </c>
      <c r="D41" t="s">
        <v>190</v>
      </c>
    </row>
    <row r="42" spans="3:4" outlineLevel="1" x14ac:dyDescent="0.2">
      <c r="C42" s="50">
        <v>1</v>
      </c>
      <c r="D42" s="51">
        <v>1</v>
      </c>
    </row>
    <row r="43" spans="3:4" outlineLevel="1" x14ac:dyDescent="0.2">
      <c r="C43" s="52">
        <v>2</v>
      </c>
      <c r="D43" s="53">
        <v>2</v>
      </c>
    </row>
    <row r="44" spans="3:4" outlineLevel="1" x14ac:dyDescent="0.2">
      <c r="C44" s="52">
        <v>4</v>
      </c>
      <c r="D44" s="53">
        <v>3</v>
      </c>
    </row>
    <row r="45" spans="3:4" outlineLevel="1" x14ac:dyDescent="0.2">
      <c r="C45" s="52">
        <v>8</v>
      </c>
      <c r="D45" s="53">
        <v>4</v>
      </c>
    </row>
    <row r="46" spans="3:4" outlineLevel="1" x14ac:dyDescent="0.2">
      <c r="C46" s="54">
        <v>16</v>
      </c>
      <c r="D46" s="55">
        <v>5</v>
      </c>
    </row>
    <row r="47" spans="3:4" outlineLevel="1" x14ac:dyDescent="0.2"/>
    <row r="48" spans="3:4" outlineLevel="1" x14ac:dyDescent="0.2"/>
  </sheetData>
  <mergeCells count="5">
    <mergeCell ref="B2:T2"/>
    <mergeCell ref="B4:T4"/>
    <mergeCell ref="B3:T3"/>
    <mergeCell ref="B21:T21"/>
    <mergeCell ref="B22:T2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35DF73-083C-C34E-BF27-318E913A8F46}">
  <dimension ref="A1:Q36"/>
  <sheetViews>
    <sheetView topLeftCell="A4" workbookViewId="0">
      <selection activeCell="D32" sqref="D32"/>
    </sheetView>
  </sheetViews>
  <sheetFormatPr baseColWidth="10" defaultRowHeight="16" x14ac:dyDescent="0.2"/>
  <cols>
    <col min="1" max="1" width="4.33203125" customWidth="1"/>
    <col min="2" max="2" width="18.83203125" customWidth="1"/>
  </cols>
  <sheetData>
    <row r="1" spans="1:17" s="4" customFormat="1" ht="21" x14ac:dyDescent="0.25">
      <c r="A1" s="3" t="s">
        <v>19</v>
      </c>
    </row>
    <row r="2" spans="1:17" s="4" customFormat="1" ht="21" x14ac:dyDescent="0.25">
      <c r="A2" s="5" t="s">
        <v>0</v>
      </c>
      <c r="B2" s="41" t="s">
        <v>5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</row>
    <row r="3" spans="1:17" s="4" customFormat="1" ht="21" x14ac:dyDescent="0.25">
      <c r="A3" s="5" t="s">
        <v>2</v>
      </c>
      <c r="B3" s="41" t="s">
        <v>6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</row>
    <row r="4" spans="1:17" s="4" customFormat="1" ht="21" x14ac:dyDescent="0.25">
      <c r="A4" s="5" t="s">
        <v>3</v>
      </c>
      <c r="B4" s="41" t="s">
        <v>7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</row>
    <row r="5" spans="1:17" s="4" customFormat="1" ht="21" x14ac:dyDescent="0.25">
      <c r="A5" s="5" t="s">
        <v>4</v>
      </c>
      <c r="B5" s="41" t="s">
        <v>9</v>
      </c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  <c r="Q5" s="41"/>
    </row>
    <row r="22" spans="1:4" ht="21" x14ac:dyDescent="0.25">
      <c r="A22" s="3" t="s">
        <v>8</v>
      </c>
    </row>
    <row r="24" spans="1:4" x14ac:dyDescent="0.2">
      <c r="B24" s="8" t="s">
        <v>16</v>
      </c>
      <c r="C24" s="8" t="s">
        <v>10</v>
      </c>
      <c r="D24" s="8" t="s">
        <v>11</v>
      </c>
    </row>
    <row r="25" spans="1:4" x14ac:dyDescent="0.2">
      <c r="B25" s="7" t="s">
        <v>12</v>
      </c>
      <c r="C25" s="9">
        <v>0.04</v>
      </c>
      <c r="D25" s="9">
        <v>0.1</v>
      </c>
    </row>
    <row r="26" spans="1:4" x14ac:dyDescent="0.2">
      <c r="B26" s="10" t="s">
        <v>13</v>
      </c>
      <c r="C26" s="11">
        <v>0.7</v>
      </c>
      <c r="D26" s="11">
        <v>0.61</v>
      </c>
    </row>
    <row r="27" spans="1:4" x14ac:dyDescent="0.2">
      <c r="B27" s="10" t="s">
        <v>14</v>
      </c>
      <c r="C27" s="11">
        <v>0.18</v>
      </c>
      <c r="D27" s="11">
        <v>0.19</v>
      </c>
    </row>
    <row r="28" spans="1:4" x14ac:dyDescent="0.2">
      <c r="B28" s="12" t="s">
        <v>15</v>
      </c>
      <c r="C28" s="13">
        <v>0.08</v>
      </c>
      <c r="D28" s="13">
        <v>0.1</v>
      </c>
    </row>
    <row r="29" spans="1:4" x14ac:dyDescent="0.2">
      <c r="C29" s="6">
        <f>SUM(C25:C28)</f>
        <v>0.99999999999999989</v>
      </c>
      <c r="D29" s="6">
        <f>SUM(D25:D28)</f>
        <v>0.99999999999999989</v>
      </c>
    </row>
    <row r="36" spans="2:17" ht="42" customHeight="1" x14ac:dyDescent="0.25">
      <c r="B36" s="42" t="s">
        <v>158</v>
      </c>
      <c r="C36" s="42"/>
      <c r="D36" s="42"/>
      <c r="E36" s="42"/>
      <c r="F36" s="42"/>
      <c r="G36" s="42"/>
      <c r="H36" s="42"/>
      <c r="I36" s="42"/>
      <c r="J36" s="42"/>
      <c r="K36" s="42"/>
      <c r="L36" s="42"/>
      <c r="M36" s="42"/>
      <c r="N36" s="42"/>
      <c r="O36" s="42"/>
      <c r="P36" s="42"/>
      <c r="Q36" s="42"/>
    </row>
  </sheetData>
  <mergeCells count="5">
    <mergeCell ref="B2:Q2"/>
    <mergeCell ref="B3:Q3"/>
    <mergeCell ref="B4:Q4"/>
    <mergeCell ref="B5:Q5"/>
    <mergeCell ref="B36:Q36"/>
  </mergeCells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68332B-21D9-B149-9EE8-74862CF89E75}">
  <dimension ref="A1:R100"/>
  <sheetViews>
    <sheetView topLeftCell="A69" zoomScale="99" workbookViewId="0">
      <selection activeCell="F50" sqref="F50"/>
    </sheetView>
  </sheetViews>
  <sheetFormatPr baseColWidth="10" defaultRowHeight="16" outlineLevelRow="1" x14ac:dyDescent="0.2"/>
  <cols>
    <col min="1" max="1" width="4.33203125" style="29" customWidth="1"/>
    <col min="2" max="2" width="10.83203125" customWidth="1"/>
    <col min="3" max="3" width="21.1640625" customWidth="1"/>
  </cols>
  <sheetData>
    <row r="1" spans="1:18" ht="21" x14ac:dyDescent="0.25">
      <c r="A1" s="28" t="s">
        <v>27</v>
      </c>
      <c r="B1" s="4"/>
    </row>
    <row r="2" spans="1:18" ht="21" x14ac:dyDescent="0.25">
      <c r="A2" s="23" t="s">
        <v>1</v>
      </c>
      <c r="B2" s="41" t="s">
        <v>28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</row>
    <row r="3" spans="1:18" ht="21" x14ac:dyDescent="0.25">
      <c r="A3" s="23" t="s">
        <v>1</v>
      </c>
      <c r="B3" s="41" t="s">
        <v>93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</row>
    <row r="4" spans="1:18" ht="21" x14ac:dyDescent="0.25">
      <c r="A4" s="23" t="s">
        <v>1</v>
      </c>
      <c r="B4" s="41" t="s">
        <v>198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</row>
    <row r="5" spans="1:18" ht="21" x14ac:dyDescent="0.25">
      <c r="A5" s="23" t="s">
        <v>1</v>
      </c>
      <c r="B5" s="41" t="s">
        <v>29</v>
      </c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  <c r="Q5" s="41"/>
      <c r="R5" s="41"/>
    </row>
    <row r="6" spans="1:18" ht="21" x14ac:dyDescent="0.25">
      <c r="A6" s="23" t="s">
        <v>1</v>
      </c>
      <c r="B6" s="41" t="s">
        <v>30</v>
      </c>
      <c r="C6" s="41"/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  <c r="Q6" s="41"/>
      <c r="R6" s="41"/>
    </row>
    <row r="8" spans="1:18" s="14" customFormat="1" x14ac:dyDescent="0.2">
      <c r="A8" s="30"/>
      <c r="B8" s="1"/>
    </row>
    <row r="9" spans="1:18" ht="19" x14ac:dyDescent="0.25">
      <c r="C9" s="15" t="s">
        <v>16</v>
      </c>
      <c r="D9" s="15" t="s">
        <v>10</v>
      </c>
      <c r="E9" s="15" t="s">
        <v>11</v>
      </c>
    </row>
    <row r="10" spans="1:18" ht="19" x14ac:dyDescent="0.25">
      <c r="C10" s="16" t="s">
        <v>12</v>
      </c>
      <c r="D10" s="17">
        <v>0.04</v>
      </c>
      <c r="E10" s="17">
        <v>0.1</v>
      </c>
    </row>
    <row r="11" spans="1:18" ht="19" x14ac:dyDescent="0.25">
      <c r="C11" s="18" t="s">
        <v>13</v>
      </c>
      <c r="D11" s="19">
        <v>0.7</v>
      </c>
      <c r="E11" s="19">
        <v>0.61</v>
      </c>
    </row>
    <row r="12" spans="1:18" ht="19" x14ac:dyDescent="0.25">
      <c r="C12" s="18" t="s">
        <v>14</v>
      </c>
      <c r="D12" s="19">
        <v>0.18</v>
      </c>
      <c r="E12" s="19">
        <v>0.19</v>
      </c>
    </row>
    <row r="13" spans="1:18" ht="19" x14ac:dyDescent="0.25">
      <c r="C13" s="20" t="s">
        <v>15</v>
      </c>
      <c r="D13" s="21">
        <v>0.08</v>
      </c>
      <c r="E13" s="21">
        <v>0.1</v>
      </c>
    </row>
    <row r="14" spans="1:18" ht="19" x14ac:dyDescent="0.25">
      <c r="C14" s="2"/>
      <c r="D14" s="22">
        <f>SUM(D10:D13)</f>
        <v>0.99999999999999989</v>
      </c>
      <c r="E14" s="22">
        <f>SUM(E10:E13)</f>
        <v>0.99999999999999989</v>
      </c>
    </row>
    <row r="23" spans="1:18" ht="21" outlineLevel="1" x14ac:dyDescent="0.25">
      <c r="A23" s="23" t="s">
        <v>1</v>
      </c>
      <c r="B23" s="41" t="s">
        <v>31</v>
      </c>
      <c r="C23" s="41"/>
      <c r="D23" s="41"/>
      <c r="E23" s="41"/>
      <c r="F23" s="41"/>
      <c r="G23" s="41"/>
      <c r="H23" s="41"/>
      <c r="I23" s="41"/>
      <c r="J23" s="41"/>
      <c r="K23" s="41"/>
      <c r="L23" s="41"/>
      <c r="M23" s="41"/>
      <c r="N23" s="41"/>
      <c r="O23" s="41"/>
      <c r="P23" s="41"/>
      <c r="Q23" s="41"/>
      <c r="R23" s="41"/>
    </row>
    <row r="24" spans="1:18" outlineLevel="1" x14ac:dyDescent="0.2"/>
    <row r="25" spans="1:18" outlineLevel="1" x14ac:dyDescent="0.2"/>
    <row r="26" spans="1:18" outlineLevel="1" x14ac:dyDescent="0.2"/>
    <row r="27" spans="1:18" outlineLevel="1" x14ac:dyDescent="0.2"/>
    <row r="28" spans="1:18" outlineLevel="1" x14ac:dyDescent="0.2"/>
    <row r="29" spans="1:18" outlineLevel="1" x14ac:dyDescent="0.2"/>
    <row r="30" spans="1:18" outlineLevel="1" x14ac:dyDescent="0.2"/>
    <row r="31" spans="1:18" outlineLevel="1" x14ac:dyDescent="0.2"/>
    <row r="32" spans="1:18" outlineLevel="1" x14ac:dyDescent="0.2"/>
    <row r="33" spans="1:18" outlineLevel="1" x14ac:dyDescent="0.2"/>
    <row r="34" spans="1:18" outlineLevel="1" x14ac:dyDescent="0.2"/>
    <row r="35" spans="1:18" outlineLevel="1" x14ac:dyDescent="0.2"/>
    <row r="36" spans="1:18" outlineLevel="1" x14ac:dyDescent="0.2"/>
    <row r="37" spans="1:18" outlineLevel="1" x14ac:dyDescent="0.2"/>
    <row r="38" spans="1:18" outlineLevel="1" x14ac:dyDescent="0.2"/>
    <row r="39" spans="1:18" outlineLevel="1" x14ac:dyDescent="0.2"/>
    <row r="41" spans="1:18" ht="41" customHeight="1" outlineLevel="1" x14ac:dyDescent="0.25">
      <c r="A41" s="23" t="s">
        <v>1</v>
      </c>
      <c r="B41" s="42" t="s">
        <v>33</v>
      </c>
      <c r="C41" s="41"/>
      <c r="D41" s="41"/>
      <c r="E41" s="41"/>
      <c r="F41" s="41"/>
      <c r="G41" s="41"/>
      <c r="H41" s="41"/>
      <c r="I41" s="41"/>
      <c r="J41" s="41"/>
      <c r="K41" s="41"/>
      <c r="L41" s="41"/>
      <c r="M41" s="41"/>
      <c r="N41" s="41"/>
      <c r="O41" s="41"/>
      <c r="P41" s="41"/>
      <c r="Q41" s="41"/>
      <c r="R41" s="41"/>
    </row>
    <row r="42" spans="1:18" ht="42" customHeight="1" outlineLevel="1" x14ac:dyDescent="0.25">
      <c r="A42" s="23" t="s">
        <v>1</v>
      </c>
      <c r="B42" s="42" t="s">
        <v>32</v>
      </c>
      <c r="C42" s="42"/>
      <c r="D42" s="42"/>
      <c r="E42" s="42"/>
      <c r="F42" s="42"/>
      <c r="G42" s="42"/>
      <c r="H42" s="42"/>
      <c r="I42" s="42"/>
      <c r="J42" s="42"/>
      <c r="K42" s="42"/>
      <c r="L42" s="42"/>
      <c r="M42" s="42"/>
      <c r="N42" s="42"/>
      <c r="O42" s="42"/>
      <c r="P42" s="42"/>
      <c r="Q42" s="42"/>
      <c r="R42" s="42"/>
    </row>
    <row r="43" spans="1:18" outlineLevel="1" x14ac:dyDescent="0.2"/>
    <row r="44" spans="1:18" outlineLevel="1" x14ac:dyDescent="0.2"/>
    <row r="45" spans="1:18" outlineLevel="1" x14ac:dyDescent="0.2"/>
    <row r="46" spans="1:18" outlineLevel="1" x14ac:dyDescent="0.2"/>
    <row r="47" spans="1:18" outlineLevel="1" x14ac:dyDescent="0.2"/>
    <row r="48" spans="1:18" outlineLevel="1" x14ac:dyDescent="0.2"/>
    <row r="49" spans="1:18" outlineLevel="1" x14ac:dyDescent="0.2"/>
    <row r="50" spans="1:18" outlineLevel="1" x14ac:dyDescent="0.2"/>
    <row r="51" spans="1:18" outlineLevel="1" x14ac:dyDescent="0.2"/>
    <row r="52" spans="1:18" outlineLevel="1" x14ac:dyDescent="0.2"/>
    <row r="53" spans="1:18" outlineLevel="1" x14ac:dyDescent="0.2"/>
    <row r="54" spans="1:18" outlineLevel="1" x14ac:dyDescent="0.2"/>
    <row r="55" spans="1:18" outlineLevel="1" x14ac:dyDescent="0.2"/>
    <row r="56" spans="1:18" outlineLevel="1" x14ac:dyDescent="0.2"/>
    <row r="57" spans="1:18" outlineLevel="1" x14ac:dyDescent="0.2"/>
    <row r="58" spans="1:18" outlineLevel="1" x14ac:dyDescent="0.2"/>
    <row r="60" spans="1:18" ht="21" outlineLevel="1" x14ac:dyDescent="0.25">
      <c r="A60" s="23" t="s">
        <v>1</v>
      </c>
      <c r="B60" s="41" t="s">
        <v>34</v>
      </c>
      <c r="C60" s="41"/>
      <c r="D60" s="41"/>
      <c r="E60" s="41"/>
      <c r="F60" s="41"/>
      <c r="G60" s="41"/>
      <c r="H60" s="41"/>
      <c r="I60" s="41"/>
      <c r="J60" s="41"/>
      <c r="K60" s="41"/>
      <c r="L60" s="41"/>
      <c r="M60" s="41"/>
      <c r="N60" s="41"/>
      <c r="O60" s="41"/>
      <c r="P60" s="41"/>
      <c r="Q60" s="41"/>
      <c r="R60" s="41"/>
    </row>
    <row r="61" spans="1:18" ht="21" outlineLevel="1" x14ac:dyDescent="0.25">
      <c r="A61" s="23" t="s">
        <v>1</v>
      </c>
      <c r="B61" s="41" t="s">
        <v>35</v>
      </c>
      <c r="C61" s="41"/>
      <c r="D61" s="41"/>
      <c r="E61" s="41"/>
      <c r="F61" s="41"/>
      <c r="G61" s="41"/>
      <c r="H61" s="41"/>
      <c r="I61" s="41"/>
      <c r="J61" s="41"/>
      <c r="K61" s="41"/>
      <c r="L61" s="41"/>
      <c r="M61" s="41"/>
      <c r="N61" s="41"/>
      <c r="O61" s="41"/>
      <c r="P61" s="41"/>
      <c r="Q61" s="41"/>
      <c r="R61" s="41"/>
    </row>
    <row r="62" spans="1:18" outlineLevel="1" x14ac:dyDescent="0.2"/>
    <row r="63" spans="1:18" outlineLevel="1" x14ac:dyDescent="0.2"/>
    <row r="64" spans="1:18" outlineLevel="1" x14ac:dyDescent="0.2"/>
    <row r="65" spans="1:18" outlineLevel="1" x14ac:dyDescent="0.2"/>
    <row r="66" spans="1:18" outlineLevel="1" x14ac:dyDescent="0.2"/>
    <row r="67" spans="1:18" outlineLevel="1" x14ac:dyDescent="0.2"/>
    <row r="68" spans="1:18" outlineLevel="1" x14ac:dyDescent="0.2"/>
    <row r="69" spans="1:18" outlineLevel="1" x14ac:dyDescent="0.2"/>
    <row r="70" spans="1:18" outlineLevel="1" x14ac:dyDescent="0.2"/>
    <row r="71" spans="1:18" outlineLevel="1" x14ac:dyDescent="0.2"/>
    <row r="72" spans="1:18" outlineLevel="1" x14ac:dyDescent="0.2"/>
    <row r="73" spans="1:18" outlineLevel="1" x14ac:dyDescent="0.2"/>
    <row r="74" spans="1:18" outlineLevel="1" x14ac:dyDescent="0.2"/>
    <row r="75" spans="1:18" outlineLevel="1" x14ac:dyDescent="0.2"/>
    <row r="76" spans="1:18" outlineLevel="1" x14ac:dyDescent="0.2"/>
    <row r="77" spans="1:18" outlineLevel="1" x14ac:dyDescent="0.2"/>
    <row r="79" spans="1:18" ht="21" outlineLevel="1" x14ac:dyDescent="0.25">
      <c r="A79" s="23" t="s">
        <v>1</v>
      </c>
      <c r="B79" s="41" t="s">
        <v>48</v>
      </c>
      <c r="C79" s="41"/>
      <c r="D79" s="41"/>
      <c r="E79" s="41"/>
      <c r="F79" s="41"/>
      <c r="G79" s="41"/>
      <c r="H79" s="41"/>
      <c r="I79" s="41"/>
      <c r="J79" s="41"/>
      <c r="K79" s="41"/>
      <c r="L79" s="41"/>
      <c r="M79" s="41"/>
      <c r="N79" s="41"/>
      <c r="O79" s="41"/>
      <c r="P79" s="41"/>
      <c r="Q79" s="41"/>
      <c r="R79" s="41"/>
    </row>
    <row r="80" spans="1:18" outlineLevel="1" x14ac:dyDescent="0.2"/>
    <row r="81" spans="3:5" ht="19" outlineLevel="1" x14ac:dyDescent="0.25">
      <c r="C81" s="15" t="s">
        <v>16</v>
      </c>
      <c r="D81" s="15" t="s">
        <v>10</v>
      </c>
      <c r="E81" s="15" t="s">
        <v>11</v>
      </c>
    </row>
    <row r="82" spans="3:5" ht="19" outlineLevel="1" x14ac:dyDescent="0.25">
      <c r="C82" s="16" t="s">
        <v>12</v>
      </c>
      <c r="D82" s="17">
        <v>0.04</v>
      </c>
      <c r="E82" s="17">
        <v>0.1</v>
      </c>
    </row>
    <row r="83" spans="3:5" ht="19" outlineLevel="1" x14ac:dyDescent="0.25">
      <c r="C83" s="18" t="s">
        <v>49</v>
      </c>
      <c r="D83" s="19">
        <v>0.09</v>
      </c>
      <c r="E83" s="19">
        <v>0.08</v>
      </c>
    </row>
    <row r="84" spans="3:5" ht="19" outlineLevel="1" x14ac:dyDescent="0.25">
      <c r="C84" s="18" t="s">
        <v>50</v>
      </c>
      <c r="D84" s="19">
        <v>0.09</v>
      </c>
      <c r="E84" s="19">
        <v>0.08</v>
      </c>
    </row>
    <row r="85" spans="3:5" ht="19" outlineLevel="1" x14ac:dyDescent="0.25">
      <c r="C85" s="18" t="s">
        <v>51</v>
      </c>
      <c r="D85" s="19">
        <v>0.08</v>
      </c>
      <c r="E85" s="19">
        <v>7.0000000000000007E-2</v>
      </c>
    </row>
    <row r="86" spans="3:5" ht="19" outlineLevel="1" x14ac:dyDescent="0.25">
      <c r="C86" s="18" t="s">
        <v>52</v>
      </c>
      <c r="D86" s="19">
        <v>0.08</v>
      </c>
      <c r="E86" s="19">
        <v>7.0000000000000007E-2</v>
      </c>
    </row>
    <row r="87" spans="3:5" ht="19" outlineLevel="1" x14ac:dyDescent="0.25">
      <c r="C87" s="18" t="s">
        <v>53</v>
      </c>
      <c r="D87" s="19">
        <v>0.08</v>
      </c>
      <c r="E87" s="19">
        <v>7.0000000000000007E-2</v>
      </c>
    </row>
    <row r="88" spans="3:5" ht="19" outlineLevel="1" x14ac:dyDescent="0.25">
      <c r="C88" s="18" t="s">
        <v>54</v>
      </c>
      <c r="D88" s="19">
        <v>7.0000000000000007E-2</v>
      </c>
      <c r="E88" s="19">
        <v>0.06</v>
      </c>
    </row>
    <row r="89" spans="3:5" ht="19" outlineLevel="1" x14ac:dyDescent="0.25">
      <c r="C89" s="18" t="s">
        <v>55</v>
      </c>
      <c r="D89" s="19">
        <v>7.0000000000000007E-2</v>
      </c>
      <c r="E89" s="19">
        <v>0.06</v>
      </c>
    </row>
    <row r="90" spans="3:5" ht="19" outlineLevel="1" x14ac:dyDescent="0.25">
      <c r="C90" s="18" t="s">
        <v>56</v>
      </c>
      <c r="D90" s="19">
        <v>7.0000000000000007E-2</v>
      </c>
      <c r="E90" s="19">
        <v>0.06</v>
      </c>
    </row>
    <row r="91" spans="3:5" ht="19" outlineLevel="1" x14ac:dyDescent="0.25">
      <c r="C91" s="18" t="s">
        <v>57</v>
      </c>
      <c r="D91" s="19">
        <v>7.0000000000000007E-2</v>
      </c>
      <c r="E91" s="19">
        <v>0.06</v>
      </c>
    </row>
    <row r="92" spans="3:5" ht="19" outlineLevel="1" x14ac:dyDescent="0.25">
      <c r="C92" s="18" t="s">
        <v>58</v>
      </c>
      <c r="D92" s="19">
        <v>7.0000000000000007E-2</v>
      </c>
      <c r="E92" s="19">
        <v>7.0000000000000007E-2</v>
      </c>
    </row>
    <row r="93" spans="3:5" ht="19" outlineLevel="1" x14ac:dyDescent="0.25">
      <c r="C93" s="18" t="s">
        <v>59</v>
      </c>
      <c r="D93" s="19">
        <v>0.06</v>
      </c>
      <c r="E93" s="19">
        <v>0.06</v>
      </c>
    </row>
    <row r="94" spans="3:5" ht="19" outlineLevel="1" x14ac:dyDescent="0.25">
      <c r="C94" s="18" t="s">
        <v>60</v>
      </c>
      <c r="D94" s="19">
        <v>0.05</v>
      </c>
      <c r="E94" s="19">
        <v>0.06</v>
      </c>
    </row>
    <row r="95" spans="3:5" ht="19" outlineLevel="1" x14ac:dyDescent="0.25">
      <c r="C95" s="20" t="s">
        <v>15</v>
      </c>
      <c r="D95" s="21">
        <v>0.08</v>
      </c>
      <c r="E95" s="21">
        <v>0.1</v>
      </c>
    </row>
    <row r="96" spans="3:5" ht="19" outlineLevel="1" x14ac:dyDescent="0.25">
      <c r="C96" s="2"/>
      <c r="D96" s="22">
        <f>SUM(D82:D95)</f>
        <v>1.0000000000000004</v>
      </c>
      <c r="E96" s="22">
        <f>SUM(E82:E95)</f>
        <v>1.0000000000000004</v>
      </c>
    </row>
    <row r="97" outlineLevel="1" x14ac:dyDescent="0.2"/>
    <row r="98" outlineLevel="1" x14ac:dyDescent="0.2"/>
    <row r="99" outlineLevel="1" x14ac:dyDescent="0.2"/>
    <row r="100" outlineLevel="1" x14ac:dyDescent="0.2"/>
  </sheetData>
  <mergeCells count="11">
    <mergeCell ref="B60:R60"/>
    <mergeCell ref="B61:R61"/>
    <mergeCell ref="B79:R79"/>
    <mergeCell ref="B23:R23"/>
    <mergeCell ref="B41:R41"/>
    <mergeCell ref="B42:R42"/>
    <mergeCell ref="B2:R2"/>
    <mergeCell ref="B3:R3"/>
    <mergeCell ref="B4:R4"/>
    <mergeCell ref="B5:R5"/>
    <mergeCell ref="B6:R6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860108-C288-EC42-84CE-B8EE18A0FB1A}">
  <dimension ref="A1:S113"/>
  <sheetViews>
    <sheetView topLeftCell="A90" workbookViewId="0">
      <selection activeCell="S117" sqref="S117"/>
    </sheetView>
  </sheetViews>
  <sheetFormatPr baseColWidth="10" defaultRowHeight="16" outlineLevelRow="1" x14ac:dyDescent="0.2"/>
  <cols>
    <col min="1" max="1" width="4.33203125" style="29" customWidth="1"/>
    <col min="3" max="3" width="14.33203125" customWidth="1"/>
  </cols>
  <sheetData>
    <row r="1" spans="1:19" ht="21" x14ac:dyDescent="0.25">
      <c r="A1" s="28" t="s">
        <v>36</v>
      </c>
      <c r="B1" s="4"/>
    </row>
    <row r="2" spans="1:19" ht="21" x14ac:dyDescent="0.25">
      <c r="A2" s="23" t="s">
        <v>1</v>
      </c>
      <c r="B2" s="41" t="s">
        <v>37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  <c r="S2" s="41"/>
    </row>
    <row r="3" spans="1:19" ht="21" x14ac:dyDescent="0.25">
      <c r="A3" s="23" t="s">
        <v>1</v>
      </c>
      <c r="B3" s="41" t="s">
        <v>94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</row>
    <row r="4" spans="1:19" ht="21" x14ac:dyDescent="0.25">
      <c r="A4" s="23" t="s">
        <v>1</v>
      </c>
      <c r="B4" s="41" t="s">
        <v>38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</row>
    <row r="5" spans="1:19" ht="21" x14ac:dyDescent="0.25">
      <c r="A5" s="23" t="s">
        <v>1</v>
      </c>
      <c r="B5" s="41" t="s">
        <v>199</v>
      </c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  <c r="Q5" s="41"/>
      <c r="R5" s="41"/>
      <c r="S5" s="41"/>
    </row>
    <row r="6" spans="1:19" ht="42" customHeight="1" x14ac:dyDescent="0.25">
      <c r="A6" s="23" t="s">
        <v>1</v>
      </c>
      <c r="B6" s="42" t="s">
        <v>45</v>
      </c>
      <c r="C6" s="41"/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  <c r="Q6" s="41"/>
      <c r="R6" s="41"/>
      <c r="S6" s="41"/>
    </row>
    <row r="7" spans="1:19" ht="21" x14ac:dyDescent="0.25">
      <c r="A7" s="23" t="s">
        <v>1</v>
      </c>
      <c r="B7" s="41" t="s">
        <v>46</v>
      </c>
      <c r="C7" s="41"/>
      <c r="D7" s="41"/>
      <c r="E7" s="41"/>
      <c r="F7" s="41"/>
      <c r="G7" s="41"/>
      <c r="H7" s="41"/>
      <c r="I7" s="41"/>
      <c r="J7" s="41"/>
      <c r="K7" s="41"/>
      <c r="L7" s="41"/>
      <c r="M7" s="41"/>
      <c r="N7" s="41"/>
      <c r="O7" s="41"/>
      <c r="P7" s="41"/>
      <c r="Q7" s="41"/>
      <c r="R7" s="41"/>
      <c r="S7" s="41"/>
    </row>
    <row r="9" spans="1:19" s="14" customFormat="1" x14ac:dyDescent="0.2">
      <c r="A9" s="30"/>
      <c r="B9" s="1"/>
    </row>
    <row r="10" spans="1:19" ht="19" x14ac:dyDescent="0.25">
      <c r="C10" s="15"/>
      <c r="D10" s="15" t="s">
        <v>43</v>
      </c>
      <c r="E10" s="15" t="s">
        <v>44</v>
      </c>
    </row>
    <row r="11" spans="1:19" ht="19" x14ac:dyDescent="0.25">
      <c r="C11" s="16" t="s">
        <v>39</v>
      </c>
      <c r="D11" s="25">
        <v>105</v>
      </c>
      <c r="E11" s="25">
        <v>150</v>
      </c>
    </row>
    <row r="12" spans="1:19" ht="19" x14ac:dyDescent="0.25">
      <c r="C12" s="18" t="s">
        <v>40</v>
      </c>
      <c r="D12" s="26">
        <v>190</v>
      </c>
      <c r="E12" s="26">
        <v>160</v>
      </c>
    </row>
    <row r="13" spans="1:19" ht="19" x14ac:dyDescent="0.25">
      <c r="C13" s="18" t="s">
        <v>41</v>
      </c>
      <c r="D13" s="26">
        <v>140</v>
      </c>
      <c r="E13" s="26">
        <v>130</v>
      </c>
    </row>
    <row r="14" spans="1:19" ht="19" x14ac:dyDescent="0.25">
      <c r="C14" s="20" t="s">
        <v>42</v>
      </c>
      <c r="D14" s="27">
        <v>220</v>
      </c>
      <c r="E14" s="27">
        <v>270</v>
      </c>
    </row>
    <row r="15" spans="1:19" ht="19" x14ac:dyDescent="0.25">
      <c r="C15" s="2"/>
      <c r="D15" s="24">
        <f>SUM(D11:D14)</f>
        <v>655</v>
      </c>
      <c r="E15" s="24">
        <f>SUM(E11:E14)</f>
        <v>710</v>
      </c>
    </row>
    <row r="24" spans="1:19" ht="21" outlineLevel="1" x14ac:dyDescent="0.25">
      <c r="A24" s="23" t="s">
        <v>1</v>
      </c>
      <c r="B24" s="41" t="s">
        <v>47</v>
      </c>
      <c r="C24" s="41"/>
      <c r="D24" s="41"/>
      <c r="E24" s="41"/>
      <c r="F24" s="41"/>
      <c r="G24" s="41"/>
      <c r="H24" s="41"/>
      <c r="I24" s="41"/>
      <c r="J24" s="41"/>
      <c r="K24" s="41"/>
      <c r="L24" s="41"/>
      <c r="M24" s="41"/>
      <c r="N24" s="41"/>
      <c r="O24" s="41"/>
      <c r="P24" s="41"/>
      <c r="Q24" s="41"/>
      <c r="R24" s="41"/>
      <c r="S24" s="41"/>
    </row>
    <row r="25" spans="1:19" outlineLevel="1" x14ac:dyDescent="0.2"/>
    <row r="26" spans="1:19" s="14" customFormat="1" outlineLevel="1" x14ac:dyDescent="0.2">
      <c r="A26" s="30"/>
      <c r="B26" s="1"/>
    </row>
    <row r="27" spans="1:19" outlineLevel="1" x14ac:dyDescent="0.2">
      <c r="C27" s="14"/>
      <c r="D27" s="14"/>
      <c r="E27" s="14"/>
    </row>
    <row r="28" spans="1:19" outlineLevel="1" x14ac:dyDescent="0.2">
      <c r="C28" s="14"/>
      <c r="D28" s="14"/>
      <c r="E28" s="14"/>
    </row>
    <row r="29" spans="1:19" outlineLevel="1" x14ac:dyDescent="0.2">
      <c r="C29" s="14"/>
      <c r="D29" s="14"/>
      <c r="E29" s="14"/>
    </row>
    <row r="30" spans="1:19" outlineLevel="1" x14ac:dyDescent="0.2">
      <c r="C30" s="14"/>
      <c r="D30" s="14"/>
      <c r="E30" s="14"/>
    </row>
    <row r="31" spans="1:19" outlineLevel="1" x14ac:dyDescent="0.2">
      <c r="C31" s="14"/>
      <c r="D31" s="14"/>
      <c r="E31" s="14"/>
    </row>
    <row r="32" spans="1:19" outlineLevel="1" x14ac:dyDescent="0.2">
      <c r="C32" s="14"/>
      <c r="D32" s="14"/>
      <c r="E32" s="14"/>
    </row>
    <row r="33" spans="1:19" outlineLevel="1" x14ac:dyDescent="0.2">
      <c r="C33" s="14"/>
      <c r="D33" s="14"/>
      <c r="E33" s="14"/>
    </row>
    <row r="34" spans="1:19" outlineLevel="1" x14ac:dyDescent="0.2">
      <c r="C34" s="14"/>
      <c r="D34" s="14"/>
      <c r="E34" s="14"/>
    </row>
    <row r="35" spans="1:19" outlineLevel="1" x14ac:dyDescent="0.2"/>
    <row r="36" spans="1:19" outlineLevel="1" x14ac:dyDescent="0.2"/>
    <row r="37" spans="1:19" outlineLevel="1" x14ac:dyDescent="0.2"/>
    <row r="38" spans="1:19" outlineLevel="1" x14ac:dyDescent="0.2"/>
    <row r="39" spans="1:19" outlineLevel="1" x14ac:dyDescent="0.2"/>
    <row r="41" spans="1:19" ht="21" outlineLevel="1" x14ac:dyDescent="0.25">
      <c r="A41" s="23" t="s">
        <v>1</v>
      </c>
      <c r="B41" s="41" t="s">
        <v>64</v>
      </c>
      <c r="C41" s="41"/>
      <c r="D41" s="41"/>
      <c r="E41" s="41"/>
      <c r="F41" s="41"/>
      <c r="G41" s="41"/>
      <c r="H41" s="41"/>
      <c r="I41" s="41"/>
      <c r="J41" s="41"/>
      <c r="K41" s="41"/>
      <c r="L41" s="41"/>
      <c r="M41" s="41"/>
      <c r="N41" s="41"/>
      <c r="O41" s="41"/>
      <c r="P41" s="41"/>
      <c r="Q41" s="41"/>
      <c r="R41" s="41"/>
      <c r="S41" s="41"/>
    </row>
    <row r="42" spans="1:19" outlineLevel="1" x14ac:dyDescent="0.2"/>
    <row r="43" spans="1:19" s="14" customFormat="1" outlineLevel="1" x14ac:dyDescent="0.2">
      <c r="A43" s="30"/>
      <c r="B43" s="1"/>
    </row>
    <row r="44" spans="1:19" outlineLevel="1" x14ac:dyDescent="0.2">
      <c r="C44" s="14"/>
      <c r="D44" s="14"/>
      <c r="E44" s="14"/>
    </row>
    <row r="45" spans="1:19" outlineLevel="1" x14ac:dyDescent="0.2">
      <c r="C45" s="14"/>
      <c r="D45" s="14"/>
      <c r="E45" s="14"/>
    </row>
    <row r="46" spans="1:19" outlineLevel="1" x14ac:dyDescent="0.2">
      <c r="C46" s="14"/>
      <c r="D46" s="14"/>
      <c r="E46" s="14"/>
    </row>
    <row r="47" spans="1:19" outlineLevel="1" x14ac:dyDescent="0.2">
      <c r="C47" s="14"/>
      <c r="D47" s="14"/>
      <c r="E47" s="14"/>
    </row>
    <row r="48" spans="1:19" outlineLevel="1" x14ac:dyDescent="0.2">
      <c r="C48" s="14"/>
      <c r="D48" s="14"/>
      <c r="E48" s="14"/>
    </row>
    <row r="49" spans="1:19" outlineLevel="1" x14ac:dyDescent="0.2">
      <c r="C49" s="14"/>
      <c r="D49" s="14"/>
      <c r="E49" s="14"/>
    </row>
    <row r="50" spans="1:19" outlineLevel="1" x14ac:dyDescent="0.2">
      <c r="C50" s="14"/>
      <c r="D50" s="14"/>
      <c r="E50" s="14"/>
    </row>
    <row r="51" spans="1:19" outlineLevel="1" x14ac:dyDescent="0.2">
      <c r="C51" s="14"/>
      <c r="D51" s="14"/>
      <c r="E51" s="14"/>
    </row>
    <row r="52" spans="1:19" outlineLevel="1" x14ac:dyDescent="0.2"/>
    <row r="53" spans="1:19" outlineLevel="1" x14ac:dyDescent="0.2"/>
    <row r="54" spans="1:19" outlineLevel="1" x14ac:dyDescent="0.2"/>
    <row r="55" spans="1:19" outlineLevel="1" x14ac:dyDescent="0.2"/>
    <row r="56" spans="1:19" outlineLevel="1" x14ac:dyDescent="0.2"/>
    <row r="58" spans="1:19" ht="21" outlineLevel="1" x14ac:dyDescent="0.25">
      <c r="A58" s="23" t="s">
        <v>1</v>
      </c>
      <c r="B58" s="41" t="s">
        <v>31</v>
      </c>
      <c r="C58" s="41"/>
      <c r="D58" s="41"/>
      <c r="E58" s="41"/>
      <c r="F58" s="41"/>
      <c r="G58" s="41"/>
      <c r="H58" s="41"/>
      <c r="I58" s="41"/>
      <c r="J58" s="41"/>
      <c r="K58" s="41"/>
      <c r="L58" s="41"/>
      <c r="M58" s="41"/>
      <c r="N58" s="41"/>
      <c r="O58" s="41"/>
      <c r="P58" s="41"/>
      <c r="Q58" s="41"/>
      <c r="R58" s="41"/>
      <c r="S58" s="41"/>
    </row>
    <row r="59" spans="1:19" ht="21" outlineLevel="1" x14ac:dyDescent="0.25">
      <c r="A59" s="23" t="s">
        <v>1</v>
      </c>
      <c r="B59" s="41" t="s">
        <v>62</v>
      </c>
      <c r="C59" s="41"/>
      <c r="D59" s="41"/>
      <c r="E59" s="41"/>
      <c r="F59" s="41"/>
      <c r="G59" s="41"/>
      <c r="H59" s="41"/>
      <c r="I59" s="41"/>
      <c r="J59" s="41"/>
      <c r="K59" s="41"/>
      <c r="L59" s="41"/>
      <c r="M59" s="41"/>
      <c r="N59" s="41"/>
      <c r="O59" s="41"/>
      <c r="P59" s="41"/>
      <c r="Q59" s="41"/>
      <c r="R59" s="41"/>
      <c r="S59" s="41"/>
    </row>
    <row r="60" spans="1:19" outlineLevel="1" x14ac:dyDescent="0.2"/>
    <row r="61" spans="1:19" outlineLevel="1" x14ac:dyDescent="0.2"/>
    <row r="62" spans="1:19" outlineLevel="1" x14ac:dyDescent="0.2"/>
    <row r="63" spans="1:19" outlineLevel="1" x14ac:dyDescent="0.2"/>
    <row r="64" spans="1:19" outlineLevel="1" x14ac:dyDescent="0.2"/>
    <row r="65" spans="1:19" outlineLevel="1" x14ac:dyDescent="0.2"/>
    <row r="66" spans="1:19" outlineLevel="1" x14ac:dyDescent="0.2"/>
    <row r="67" spans="1:19" outlineLevel="1" x14ac:dyDescent="0.2"/>
    <row r="68" spans="1:19" outlineLevel="1" x14ac:dyDescent="0.2"/>
    <row r="69" spans="1:19" outlineLevel="1" x14ac:dyDescent="0.2"/>
    <row r="70" spans="1:19" outlineLevel="1" x14ac:dyDescent="0.2"/>
    <row r="71" spans="1:19" outlineLevel="1" x14ac:dyDescent="0.2"/>
    <row r="72" spans="1:19" outlineLevel="1" x14ac:dyDescent="0.2"/>
    <row r="73" spans="1:19" outlineLevel="1" x14ac:dyDescent="0.2"/>
    <row r="74" spans="1:19" outlineLevel="1" x14ac:dyDescent="0.2"/>
    <row r="75" spans="1:19" outlineLevel="1" x14ac:dyDescent="0.2"/>
    <row r="77" spans="1:19" ht="41" customHeight="1" outlineLevel="1" x14ac:dyDescent="0.25">
      <c r="A77" s="23" t="s">
        <v>1</v>
      </c>
      <c r="B77" s="42" t="s">
        <v>61</v>
      </c>
      <c r="C77" s="41"/>
      <c r="D77" s="41"/>
      <c r="E77" s="41"/>
      <c r="F77" s="41"/>
      <c r="G77" s="41"/>
      <c r="H77" s="41"/>
      <c r="I77" s="41"/>
      <c r="J77" s="41"/>
      <c r="K77" s="41"/>
      <c r="L77" s="41"/>
      <c r="M77" s="41"/>
      <c r="N77" s="41"/>
      <c r="O77" s="41"/>
      <c r="P77" s="41"/>
      <c r="Q77" s="41"/>
      <c r="R77" s="41"/>
      <c r="S77" s="41"/>
    </row>
    <row r="78" spans="1:19" ht="42" customHeight="1" outlineLevel="1" x14ac:dyDescent="0.25">
      <c r="A78" s="23" t="s">
        <v>1</v>
      </c>
      <c r="B78" s="42" t="s">
        <v>32</v>
      </c>
      <c r="C78" s="42"/>
      <c r="D78" s="42"/>
      <c r="E78" s="42"/>
      <c r="F78" s="42"/>
      <c r="G78" s="42"/>
      <c r="H78" s="42"/>
      <c r="I78" s="42"/>
      <c r="J78" s="42"/>
      <c r="K78" s="42"/>
      <c r="L78" s="42"/>
      <c r="M78" s="42"/>
      <c r="N78" s="42"/>
      <c r="O78" s="42"/>
      <c r="P78" s="42"/>
      <c r="Q78" s="42"/>
      <c r="R78" s="42"/>
      <c r="S78" s="42"/>
    </row>
    <row r="79" spans="1:19" outlineLevel="1" x14ac:dyDescent="0.2"/>
    <row r="80" spans="1:19" outlineLevel="1" x14ac:dyDescent="0.2"/>
    <row r="81" spans="1:19" outlineLevel="1" x14ac:dyDescent="0.2"/>
    <row r="82" spans="1:19" outlineLevel="1" x14ac:dyDescent="0.2"/>
    <row r="83" spans="1:19" outlineLevel="1" x14ac:dyDescent="0.2"/>
    <row r="84" spans="1:19" outlineLevel="1" x14ac:dyDescent="0.2"/>
    <row r="85" spans="1:19" outlineLevel="1" x14ac:dyDescent="0.2"/>
    <row r="86" spans="1:19" outlineLevel="1" x14ac:dyDescent="0.2"/>
    <row r="87" spans="1:19" outlineLevel="1" x14ac:dyDescent="0.2"/>
    <row r="88" spans="1:19" outlineLevel="1" x14ac:dyDescent="0.2"/>
    <row r="89" spans="1:19" outlineLevel="1" x14ac:dyDescent="0.2"/>
    <row r="90" spans="1:19" outlineLevel="1" x14ac:dyDescent="0.2"/>
    <row r="91" spans="1:19" outlineLevel="1" x14ac:dyDescent="0.2"/>
    <row r="92" spans="1:19" outlineLevel="1" x14ac:dyDescent="0.2"/>
    <row r="93" spans="1:19" outlineLevel="1" x14ac:dyDescent="0.2"/>
    <row r="94" spans="1:19" outlineLevel="1" x14ac:dyDescent="0.2"/>
    <row r="96" spans="1:19" ht="21" outlineLevel="1" x14ac:dyDescent="0.25">
      <c r="A96" s="23" t="s">
        <v>1</v>
      </c>
      <c r="B96" s="41" t="s">
        <v>63</v>
      </c>
      <c r="C96" s="41"/>
      <c r="D96" s="41"/>
      <c r="E96" s="41"/>
      <c r="F96" s="41"/>
      <c r="G96" s="41"/>
      <c r="H96" s="41"/>
      <c r="I96" s="41"/>
      <c r="J96" s="41"/>
      <c r="K96" s="41"/>
      <c r="L96" s="41"/>
      <c r="M96" s="41"/>
      <c r="N96" s="41"/>
      <c r="O96" s="41"/>
      <c r="P96" s="41"/>
      <c r="Q96" s="41"/>
      <c r="R96" s="41"/>
      <c r="S96" s="41"/>
    </row>
    <row r="97" spans="1:19" ht="21" outlineLevel="1" x14ac:dyDescent="0.25">
      <c r="A97" s="23" t="s">
        <v>1</v>
      </c>
      <c r="B97" s="41" t="s">
        <v>35</v>
      </c>
      <c r="C97" s="41"/>
      <c r="D97" s="41"/>
      <c r="E97" s="41"/>
      <c r="F97" s="41"/>
      <c r="G97" s="41"/>
      <c r="H97" s="41"/>
      <c r="I97" s="41"/>
      <c r="J97" s="41"/>
      <c r="K97" s="41"/>
      <c r="L97" s="41"/>
      <c r="M97" s="41"/>
      <c r="N97" s="41"/>
      <c r="O97" s="41"/>
      <c r="P97" s="41"/>
      <c r="Q97" s="41"/>
      <c r="R97" s="41"/>
      <c r="S97" s="41"/>
    </row>
    <row r="98" spans="1:19" outlineLevel="1" x14ac:dyDescent="0.2"/>
    <row r="99" spans="1:19" outlineLevel="1" x14ac:dyDescent="0.2"/>
    <row r="100" spans="1:19" outlineLevel="1" x14ac:dyDescent="0.2"/>
    <row r="101" spans="1:19" outlineLevel="1" x14ac:dyDescent="0.2"/>
    <row r="102" spans="1:19" outlineLevel="1" x14ac:dyDescent="0.2"/>
    <row r="103" spans="1:19" outlineLevel="1" x14ac:dyDescent="0.2"/>
    <row r="104" spans="1:19" outlineLevel="1" x14ac:dyDescent="0.2"/>
    <row r="105" spans="1:19" outlineLevel="1" x14ac:dyDescent="0.2"/>
    <row r="106" spans="1:19" outlineLevel="1" x14ac:dyDescent="0.2"/>
    <row r="107" spans="1:19" outlineLevel="1" x14ac:dyDescent="0.2"/>
    <row r="108" spans="1:19" outlineLevel="1" x14ac:dyDescent="0.2"/>
    <row r="109" spans="1:19" outlineLevel="1" x14ac:dyDescent="0.2"/>
    <row r="110" spans="1:19" outlineLevel="1" x14ac:dyDescent="0.2"/>
    <row r="111" spans="1:19" outlineLevel="1" x14ac:dyDescent="0.2"/>
    <row r="112" spans="1:19" outlineLevel="1" x14ac:dyDescent="0.2"/>
    <row r="113" outlineLevel="1" x14ac:dyDescent="0.2"/>
  </sheetData>
  <mergeCells count="14">
    <mergeCell ref="B77:S77"/>
    <mergeCell ref="B78:S78"/>
    <mergeCell ref="B96:S96"/>
    <mergeCell ref="B97:S97"/>
    <mergeCell ref="B4:S4"/>
    <mergeCell ref="B6:S6"/>
    <mergeCell ref="B24:S24"/>
    <mergeCell ref="B59:S59"/>
    <mergeCell ref="B41:S41"/>
    <mergeCell ref="B2:S2"/>
    <mergeCell ref="B3:S3"/>
    <mergeCell ref="B5:S5"/>
    <mergeCell ref="B7:S7"/>
    <mergeCell ref="B58:S58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CC1845-2453-704A-AA6D-AC498E951C2F}">
  <dimension ref="A1:R99"/>
  <sheetViews>
    <sheetView topLeftCell="A67" workbookViewId="0">
      <selection activeCell="F35" sqref="F35"/>
    </sheetView>
  </sheetViews>
  <sheetFormatPr baseColWidth="10" defaultRowHeight="16" outlineLevelRow="1" x14ac:dyDescent="0.2"/>
  <cols>
    <col min="1" max="1" width="4.33203125" style="29" customWidth="1"/>
    <col min="3" max="3" width="21.1640625" customWidth="1"/>
  </cols>
  <sheetData>
    <row r="1" spans="1:18" ht="21" x14ac:dyDescent="0.25">
      <c r="A1" s="28" t="s">
        <v>65</v>
      </c>
      <c r="B1" s="4"/>
    </row>
    <row r="2" spans="1:18" ht="21" x14ac:dyDescent="0.25">
      <c r="A2" s="23" t="s">
        <v>1</v>
      </c>
      <c r="B2" s="43" t="s">
        <v>67</v>
      </c>
      <c r="C2" s="43"/>
      <c r="D2" s="43"/>
      <c r="E2" s="43"/>
      <c r="F2" s="43"/>
      <c r="G2" s="43"/>
      <c r="H2" s="43"/>
      <c r="I2" s="43"/>
      <c r="J2" s="43"/>
      <c r="K2" s="43"/>
      <c r="L2" s="43"/>
      <c r="M2" s="43"/>
      <c r="N2" s="43"/>
      <c r="O2" s="43"/>
      <c r="P2" s="43"/>
      <c r="Q2" s="43"/>
      <c r="R2" s="43"/>
    </row>
    <row r="3" spans="1:18" ht="21" x14ac:dyDescent="0.25">
      <c r="A3" s="23" t="s">
        <v>1</v>
      </c>
      <c r="B3" s="43" t="s">
        <v>68</v>
      </c>
      <c r="C3" s="43"/>
      <c r="D3" s="43"/>
      <c r="E3" s="43"/>
      <c r="F3" s="43"/>
      <c r="G3" s="43"/>
      <c r="H3" s="43"/>
      <c r="I3" s="43"/>
      <c r="J3" s="43"/>
      <c r="K3" s="43"/>
      <c r="L3" s="43"/>
      <c r="M3" s="43"/>
      <c r="N3" s="43"/>
      <c r="O3" s="43"/>
      <c r="P3" s="43"/>
      <c r="Q3" s="43"/>
      <c r="R3" s="43"/>
    </row>
    <row r="4" spans="1:18" ht="21" x14ac:dyDescent="0.25">
      <c r="A4" s="23" t="s">
        <v>1</v>
      </c>
      <c r="B4" s="43" t="s">
        <v>69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</row>
    <row r="5" spans="1:18" ht="21" x14ac:dyDescent="0.25">
      <c r="A5" s="23" t="s">
        <v>1</v>
      </c>
      <c r="B5" s="43" t="s">
        <v>70</v>
      </c>
      <c r="C5" s="43"/>
      <c r="D5" s="43"/>
      <c r="E5" s="43"/>
      <c r="F5" s="43"/>
      <c r="G5" s="43"/>
      <c r="H5" s="43"/>
      <c r="I5" s="43"/>
      <c r="J5" s="43"/>
      <c r="K5" s="43"/>
      <c r="L5" s="43"/>
      <c r="M5" s="43"/>
      <c r="N5" s="43"/>
      <c r="O5" s="43"/>
      <c r="P5" s="43"/>
      <c r="Q5" s="43"/>
      <c r="R5" s="43"/>
    </row>
    <row r="6" spans="1:18" ht="21" x14ac:dyDescent="0.25">
      <c r="A6" s="23" t="s">
        <v>1</v>
      </c>
      <c r="B6" s="43" t="s">
        <v>71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</row>
    <row r="8" spans="1:18" s="14" customFormat="1" x14ac:dyDescent="0.2">
      <c r="A8" s="30"/>
      <c r="B8" s="1"/>
    </row>
    <row r="9" spans="1:18" ht="19" x14ac:dyDescent="0.25">
      <c r="C9" s="15" t="s">
        <v>16</v>
      </c>
      <c r="D9" s="15" t="s">
        <v>10</v>
      </c>
      <c r="E9" s="15" t="s">
        <v>11</v>
      </c>
    </row>
    <row r="10" spans="1:18" ht="19" x14ac:dyDescent="0.25">
      <c r="C10" s="16" t="s">
        <v>12</v>
      </c>
      <c r="D10" s="17">
        <v>0.04</v>
      </c>
      <c r="E10" s="17">
        <v>0.1</v>
      </c>
    </row>
    <row r="11" spans="1:18" ht="19" x14ac:dyDescent="0.25">
      <c r="C11" s="18" t="s">
        <v>13</v>
      </c>
      <c r="D11" s="19">
        <v>0.7</v>
      </c>
      <c r="E11" s="19">
        <v>0.61</v>
      </c>
    </row>
    <row r="12" spans="1:18" ht="19" x14ac:dyDescent="0.25">
      <c r="C12" s="18" t="s">
        <v>14</v>
      </c>
      <c r="D12" s="19">
        <v>0.18</v>
      </c>
      <c r="E12" s="19">
        <v>0.19</v>
      </c>
    </row>
    <row r="13" spans="1:18" ht="19" x14ac:dyDescent="0.25">
      <c r="C13" s="20" t="s">
        <v>15</v>
      </c>
      <c r="D13" s="21">
        <v>0.08</v>
      </c>
      <c r="E13" s="21">
        <v>0.1</v>
      </c>
    </row>
    <row r="14" spans="1:18" ht="19" x14ac:dyDescent="0.25">
      <c r="C14" s="2"/>
      <c r="D14" s="22">
        <f>SUM(D10:D13)</f>
        <v>0.99999999999999989</v>
      </c>
      <c r="E14" s="22">
        <f>SUM(E10:E13)</f>
        <v>0.99999999999999989</v>
      </c>
    </row>
    <row r="23" spans="1:18" ht="21" outlineLevel="1" x14ac:dyDescent="0.25">
      <c r="A23" s="23" t="s">
        <v>1</v>
      </c>
      <c r="B23" s="43" t="s">
        <v>72</v>
      </c>
      <c r="C23" s="43"/>
      <c r="D23" s="43"/>
      <c r="E23" s="43"/>
      <c r="F23" s="43"/>
      <c r="G23" s="43"/>
      <c r="H23" s="43"/>
      <c r="I23" s="43"/>
      <c r="J23" s="43"/>
      <c r="K23" s="43"/>
      <c r="L23" s="43"/>
      <c r="M23" s="43"/>
      <c r="N23" s="43"/>
      <c r="O23" s="43"/>
      <c r="P23" s="43"/>
      <c r="Q23" s="43"/>
      <c r="R23" s="43"/>
    </row>
    <row r="24" spans="1:18" outlineLevel="1" x14ac:dyDescent="0.2"/>
    <row r="25" spans="1:18" outlineLevel="1" x14ac:dyDescent="0.2"/>
    <row r="26" spans="1:18" outlineLevel="1" x14ac:dyDescent="0.2"/>
    <row r="27" spans="1:18" outlineLevel="1" x14ac:dyDescent="0.2"/>
    <row r="28" spans="1:18" outlineLevel="1" x14ac:dyDescent="0.2"/>
    <row r="29" spans="1:18" outlineLevel="1" x14ac:dyDescent="0.2"/>
    <row r="30" spans="1:18" outlineLevel="1" x14ac:dyDescent="0.2"/>
    <row r="31" spans="1:18" outlineLevel="1" x14ac:dyDescent="0.2"/>
    <row r="32" spans="1:18" outlineLevel="1" x14ac:dyDescent="0.2"/>
    <row r="33" spans="1:18" outlineLevel="1" x14ac:dyDescent="0.2"/>
    <row r="34" spans="1:18" outlineLevel="1" x14ac:dyDescent="0.2"/>
    <row r="35" spans="1:18" outlineLevel="1" x14ac:dyDescent="0.2"/>
    <row r="36" spans="1:18" outlineLevel="1" x14ac:dyDescent="0.2"/>
    <row r="37" spans="1:18" outlineLevel="1" x14ac:dyDescent="0.2"/>
    <row r="38" spans="1:18" outlineLevel="1" x14ac:dyDescent="0.2"/>
    <row r="39" spans="1:18" outlineLevel="1" x14ac:dyDescent="0.2"/>
    <row r="41" spans="1:18" ht="21" outlineLevel="1" x14ac:dyDescent="0.25">
      <c r="A41" s="23" t="s">
        <v>1</v>
      </c>
      <c r="B41" s="42" t="s">
        <v>73</v>
      </c>
      <c r="C41" s="42"/>
      <c r="D41" s="42"/>
      <c r="E41" s="42"/>
      <c r="F41" s="42"/>
      <c r="G41" s="42"/>
      <c r="H41" s="42"/>
      <c r="I41" s="42"/>
      <c r="J41" s="42"/>
      <c r="K41" s="42"/>
      <c r="L41" s="42"/>
      <c r="M41" s="42"/>
      <c r="N41" s="42"/>
      <c r="O41" s="42"/>
      <c r="P41" s="42"/>
      <c r="Q41" s="42"/>
      <c r="R41" s="42"/>
    </row>
    <row r="42" spans="1:18" outlineLevel="1" x14ac:dyDescent="0.2"/>
    <row r="43" spans="1:18" outlineLevel="1" x14ac:dyDescent="0.2"/>
    <row r="44" spans="1:18" outlineLevel="1" x14ac:dyDescent="0.2"/>
    <row r="45" spans="1:18" outlineLevel="1" x14ac:dyDescent="0.2"/>
    <row r="46" spans="1:18" outlineLevel="1" x14ac:dyDescent="0.2"/>
    <row r="47" spans="1:18" outlineLevel="1" x14ac:dyDescent="0.2"/>
    <row r="48" spans="1:18" outlineLevel="1" x14ac:dyDescent="0.2"/>
    <row r="49" spans="1:18" outlineLevel="1" x14ac:dyDescent="0.2"/>
    <row r="50" spans="1:18" outlineLevel="1" x14ac:dyDescent="0.2"/>
    <row r="51" spans="1:18" outlineLevel="1" x14ac:dyDescent="0.2"/>
    <row r="52" spans="1:18" outlineLevel="1" x14ac:dyDescent="0.2"/>
    <row r="53" spans="1:18" outlineLevel="1" x14ac:dyDescent="0.2"/>
    <row r="54" spans="1:18" outlineLevel="1" x14ac:dyDescent="0.2"/>
    <row r="55" spans="1:18" outlineLevel="1" x14ac:dyDescent="0.2"/>
    <row r="56" spans="1:18" outlineLevel="1" x14ac:dyDescent="0.2"/>
    <row r="57" spans="1:18" outlineLevel="1" x14ac:dyDescent="0.2"/>
    <row r="59" spans="1:18" ht="21" outlineLevel="1" x14ac:dyDescent="0.25">
      <c r="A59" s="23" t="s">
        <v>1</v>
      </c>
      <c r="B59" s="41" t="s">
        <v>74</v>
      </c>
      <c r="C59" s="41"/>
      <c r="D59" s="41"/>
      <c r="E59" s="41"/>
      <c r="F59" s="41"/>
      <c r="G59" s="41"/>
      <c r="H59" s="41"/>
      <c r="I59" s="41"/>
      <c r="J59" s="41"/>
      <c r="K59" s="41"/>
      <c r="L59" s="41"/>
      <c r="M59" s="41"/>
      <c r="N59" s="41"/>
      <c r="O59" s="41"/>
      <c r="P59" s="41"/>
      <c r="Q59" s="41"/>
      <c r="R59" s="41"/>
    </row>
    <row r="60" spans="1:18" ht="21" outlineLevel="1" x14ac:dyDescent="0.25">
      <c r="A60" s="23" t="s">
        <v>1</v>
      </c>
      <c r="B60" s="41" t="s">
        <v>35</v>
      </c>
      <c r="C60" s="41"/>
      <c r="D60" s="41"/>
      <c r="E60" s="41"/>
      <c r="F60" s="41"/>
      <c r="G60" s="41"/>
      <c r="H60" s="41"/>
      <c r="I60" s="41"/>
      <c r="J60" s="41"/>
      <c r="K60" s="41"/>
      <c r="L60" s="41"/>
      <c r="M60" s="41"/>
      <c r="N60" s="41"/>
      <c r="O60" s="41"/>
      <c r="P60" s="41"/>
      <c r="Q60" s="41"/>
      <c r="R60" s="41"/>
    </row>
    <row r="61" spans="1:18" outlineLevel="1" x14ac:dyDescent="0.2"/>
    <row r="62" spans="1:18" outlineLevel="1" x14ac:dyDescent="0.2"/>
    <row r="63" spans="1:18" outlineLevel="1" x14ac:dyDescent="0.2"/>
    <row r="64" spans="1:18" outlineLevel="1" x14ac:dyDescent="0.2"/>
    <row r="65" spans="1:18" outlineLevel="1" x14ac:dyDescent="0.2"/>
    <row r="66" spans="1:18" outlineLevel="1" x14ac:dyDescent="0.2"/>
    <row r="67" spans="1:18" outlineLevel="1" x14ac:dyDescent="0.2"/>
    <row r="68" spans="1:18" outlineLevel="1" x14ac:dyDescent="0.2"/>
    <row r="69" spans="1:18" outlineLevel="1" x14ac:dyDescent="0.2"/>
    <row r="70" spans="1:18" outlineLevel="1" x14ac:dyDescent="0.2"/>
    <row r="71" spans="1:18" outlineLevel="1" x14ac:dyDescent="0.2"/>
    <row r="72" spans="1:18" outlineLevel="1" x14ac:dyDescent="0.2"/>
    <row r="73" spans="1:18" outlineLevel="1" x14ac:dyDescent="0.2"/>
    <row r="74" spans="1:18" outlineLevel="1" x14ac:dyDescent="0.2"/>
    <row r="75" spans="1:18" outlineLevel="1" x14ac:dyDescent="0.2"/>
    <row r="76" spans="1:18" outlineLevel="1" x14ac:dyDescent="0.2"/>
    <row r="78" spans="1:18" ht="21" outlineLevel="1" x14ac:dyDescent="0.25">
      <c r="A78" s="23" t="s">
        <v>1</v>
      </c>
      <c r="B78" s="41" t="s">
        <v>75</v>
      </c>
      <c r="C78" s="41"/>
      <c r="D78" s="41"/>
      <c r="E78" s="41"/>
      <c r="F78" s="41"/>
      <c r="G78" s="41"/>
      <c r="H78" s="41"/>
      <c r="I78" s="41"/>
      <c r="J78" s="41"/>
      <c r="K78" s="41"/>
      <c r="L78" s="41"/>
      <c r="M78" s="41"/>
      <c r="N78" s="41"/>
      <c r="O78" s="41"/>
      <c r="P78" s="41"/>
      <c r="Q78" s="41"/>
      <c r="R78" s="41"/>
    </row>
    <row r="79" spans="1:18" outlineLevel="1" x14ac:dyDescent="0.2"/>
    <row r="80" spans="1:18" ht="19" outlineLevel="1" x14ac:dyDescent="0.25">
      <c r="C80" s="15" t="s">
        <v>16</v>
      </c>
      <c r="D80" s="15" t="s">
        <v>10</v>
      </c>
      <c r="E80" s="15" t="s">
        <v>11</v>
      </c>
    </row>
    <row r="81" spans="3:5" ht="19" outlineLevel="1" x14ac:dyDescent="0.25">
      <c r="C81" s="16" t="s">
        <v>12</v>
      </c>
      <c r="D81" s="17">
        <v>0.04</v>
      </c>
      <c r="E81" s="17">
        <v>0.1</v>
      </c>
    </row>
    <row r="82" spans="3:5" ht="19" outlineLevel="1" x14ac:dyDescent="0.25">
      <c r="C82" s="18" t="s">
        <v>49</v>
      </c>
      <c r="D82" s="19">
        <v>0.09</v>
      </c>
      <c r="E82" s="19">
        <v>0.08</v>
      </c>
    </row>
    <row r="83" spans="3:5" ht="19" outlineLevel="1" x14ac:dyDescent="0.25">
      <c r="C83" s="18" t="s">
        <v>50</v>
      </c>
      <c r="D83" s="19">
        <v>0.09</v>
      </c>
      <c r="E83" s="19">
        <v>0.08</v>
      </c>
    </row>
    <row r="84" spans="3:5" ht="19" outlineLevel="1" x14ac:dyDescent="0.25">
      <c r="C84" s="18" t="s">
        <v>51</v>
      </c>
      <c r="D84" s="19">
        <v>0.08</v>
      </c>
      <c r="E84" s="19">
        <v>7.0000000000000007E-2</v>
      </c>
    </row>
    <row r="85" spans="3:5" ht="19" outlineLevel="1" x14ac:dyDescent="0.25">
      <c r="C85" s="18" t="s">
        <v>52</v>
      </c>
      <c r="D85" s="19">
        <v>0.08</v>
      </c>
      <c r="E85" s="19">
        <v>7.0000000000000007E-2</v>
      </c>
    </row>
    <row r="86" spans="3:5" ht="19" outlineLevel="1" x14ac:dyDescent="0.25">
      <c r="C86" s="18" t="s">
        <v>53</v>
      </c>
      <c r="D86" s="19">
        <v>0.08</v>
      </c>
      <c r="E86" s="19">
        <v>7.0000000000000007E-2</v>
      </c>
    </row>
    <row r="87" spans="3:5" ht="19" outlineLevel="1" x14ac:dyDescent="0.25">
      <c r="C87" s="18" t="s">
        <v>54</v>
      </c>
      <c r="D87" s="19">
        <v>7.0000000000000007E-2</v>
      </c>
      <c r="E87" s="19">
        <v>0.06</v>
      </c>
    </row>
    <row r="88" spans="3:5" ht="19" outlineLevel="1" x14ac:dyDescent="0.25">
      <c r="C88" s="18" t="s">
        <v>55</v>
      </c>
      <c r="D88" s="19">
        <v>7.0000000000000007E-2</v>
      </c>
      <c r="E88" s="19">
        <v>0.06</v>
      </c>
    </row>
    <row r="89" spans="3:5" ht="19" outlineLevel="1" x14ac:dyDescent="0.25">
      <c r="C89" s="18" t="s">
        <v>56</v>
      </c>
      <c r="D89" s="19">
        <v>7.0000000000000007E-2</v>
      </c>
      <c r="E89" s="19">
        <v>0.06</v>
      </c>
    </row>
    <row r="90" spans="3:5" ht="19" outlineLevel="1" x14ac:dyDescent="0.25">
      <c r="C90" s="18" t="s">
        <v>57</v>
      </c>
      <c r="D90" s="19">
        <v>7.0000000000000007E-2</v>
      </c>
      <c r="E90" s="19">
        <v>0.06</v>
      </c>
    </row>
    <row r="91" spans="3:5" ht="19" outlineLevel="1" x14ac:dyDescent="0.25">
      <c r="C91" s="18" t="s">
        <v>58</v>
      </c>
      <c r="D91" s="19">
        <v>7.0000000000000007E-2</v>
      </c>
      <c r="E91" s="19">
        <v>7.0000000000000007E-2</v>
      </c>
    </row>
    <row r="92" spans="3:5" ht="19" outlineLevel="1" x14ac:dyDescent="0.25">
      <c r="C92" s="18" t="s">
        <v>59</v>
      </c>
      <c r="D92" s="19">
        <v>0.06</v>
      </c>
      <c r="E92" s="19">
        <v>0.06</v>
      </c>
    </row>
    <row r="93" spans="3:5" ht="19" outlineLevel="1" x14ac:dyDescent="0.25">
      <c r="C93" s="18" t="s">
        <v>60</v>
      </c>
      <c r="D93" s="19">
        <v>0.05</v>
      </c>
      <c r="E93" s="19">
        <v>0.06</v>
      </c>
    </row>
    <row r="94" spans="3:5" ht="19" outlineLevel="1" x14ac:dyDescent="0.25">
      <c r="C94" s="20" t="s">
        <v>15</v>
      </c>
      <c r="D94" s="21">
        <v>0.08</v>
      </c>
      <c r="E94" s="21">
        <v>0.1</v>
      </c>
    </row>
    <row r="95" spans="3:5" ht="19" outlineLevel="1" x14ac:dyDescent="0.25">
      <c r="C95" s="2"/>
      <c r="D95" s="22">
        <f>SUM(D81:D94)</f>
        <v>1.0000000000000004</v>
      </c>
      <c r="E95" s="22">
        <f>SUM(E81:E94)</f>
        <v>1.0000000000000004</v>
      </c>
    </row>
    <row r="96" spans="3:5" outlineLevel="1" x14ac:dyDescent="0.2"/>
    <row r="97" outlineLevel="1" x14ac:dyDescent="0.2"/>
    <row r="98" outlineLevel="1" x14ac:dyDescent="0.2"/>
    <row r="99" outlineLevel="1" x14ac:dyDescent="0.2"/>
  </sheetData>
  <mergeCells count="10">
    <mergeCell ref="B78:R78"/>
    <mergeCell ref="B2:R2"/>
    <mergeCell ref="B3:R3"/>
    <mergeCell ref="B4:R4"/>
    <mergeCell ref="B5:R5"/>
    <mergeCell ref="B6:R6"/>
    <mergeCell ref="B23:R23"/>
    <mergeCell ref="B41:R41"/>
    <mergeCell ref="B59:R59"/>
    <mergeCell ref="B60:R60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D28ACE-3523-2D45-BE29-2C1C30F3C2A4}">
  <dimension ref="A1:T254"/>
  <sheetViews>
    <sheetView topLeftCell="A68" zoomScale="99" workbookViewId="0">
      <selection activeCell="E10" sqref="E10:F254"/>
    </sheetView>
  </sheetViews>
  <sheetFormatPr baseColWidth="10" defaultRowHeight="16" outlineLevelRow="1" x14ac:dyDescent="0.2"/>
  <cols>
    <col min="1" max="1" width="4.33203125" style="29" customWidth="1"/>
    <col min="2" max="2" width="10.83203125" customWidth="1"/>
    <col min="3" max="3" width="10.6640625" customWidth="1"/>
    <col min="4" max="4" width="2.1640625" style="35" customWidth="1"/>
    <col min="7" max="7" width="2.1640625" style="35" customWidth="1"/>
  </cols>
  <sheetData>
    <row r="1" spans="1:20" ht="21" x14ac:dyDescent="0.25">
      <c r="A1" s="28" t="s">
        <v>76</v>
      </c>
      <c r="B1" s="4"/>
    </row>
    <row r="2" spans="1:20" ht="21" x14ac:dyDescent="0.25">
      <c r="A2" s="23" t="s">
        <v>1</v>
      </c>
      <c r="B2" s="41" t="s">
        <v>78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  <c r="S2" s="41"/>
      <c r="T2" s="41"/>
    </row>
    <row r="3" spans="1:20" ht="21" x14ac:dyDescent="0.25">
      <c r="A3" s="23" t="s">
        <v>1</v>
      </c>
      <c r="B3" s="41" t="s">
        <v>79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</row>
    <row r="4" spans="1:20" ht="21" x14ac:dyDescent="0.25">
      <c r="A4" s="23" t="s">
        <v>1</v>
      </c>
      <c r="B4" s="41" t="s">
        <v>80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</row>
    <row r="5" spans="1:20" ht="21" x14ac:dyDescent="0.25">
      <c r="A5" s="23" t="s">
        <v>1</v>
      </c>
      <c r="B5" s="41" t="s">
        <v>81</v>
      </c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  <c r="Q5" s="41"/>
      <c r="R5" s="41"/>
      <c r="S5" s="41"/>
      <c r="T5" s="41"/>
    </row>
    <row r="6" spans="1:20" ht="21" x14ac:dyDescent="0.25">
      <c r="A6" s="23" t="s">
        <v>1</v>
      </c>
      <c r="B6" s="41" t="s">
        <v>82</v>
      </c>
      <c r="C6" s="41"/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</row>
    <row r="10" spans="1:20" x14ac:dyDescent="0.2">
      <c r="B10" t="s">
        <v>83</v>
      </c>
      <c r="C10" s="33" t="s">
        <v>85</v>
      </c>
      <c r="E10" t="s">
        <v>92</v>
      </c>
      <c r="F10" t="str">
        <f t="shared" ref="F10:F73" si="0">C10</f>
        <v>tip</v>
      </c>
      <c r="H10" s="33" t="s">
        <v>87</v>
      </c>
      <c r="I10" s="33" t="str">
        <f t="shared" ref="I10:I73" si="1">C10</f>
        <v>tip</v>
      </c>
    </row>
    <row r="11" spans="1:20" ht="19" x14ac:dyDescent="0.25">
      <c r="B11">
        <v>1</v>
      </c>
      <c r="C11" s="34">
        <v>1.01</v>
      </c>
      <c r="D11" s="36"/>
      <c r="E11" t="s">
        <v>88</v>
      </c>
      <c r="F11" s="31">
        <f t="shared" si="0"/>
        <v>1.01</v>
      </c>
      <c r="G11" s="36"/>
      <c r="H11" s="33" t="s">
        <v>89</v>
      </c>
      <c r="I11" s="34">
        <f t="shared" si="1"/>
        <v>1.01</v>
      </c>
      <c r="L11" s="32"/>
      <c r="N11" s="31"/>
    </row>
    <row r="12" spans="1:20" ht="19" x14ac:dyDescent="0.25">
      <c r="B12">
        <v>2</v>
      </c>
      <c r="C12" s="34">
        <v>1.66</v>
      </c>
      <c r="D12" s="36"/>
      <c r="E12" t="s">
        <v>90</v>
      </c>
      <c r="F12" s="31">
        <f t="shared" si="0"/>
        <v>1.66</v>
      </c>
      <c r="G12" s="36"/>
      <c r="H12" s="33" t="s">
        <v>89</v>
      </c>
      <c r="I12" s="34">
        <f t="shared" si="1"/>
        <v>1.66</v>
      </c>
      <c r="L12" s="32"/>
      <c r="N12" s="31"/>
    </row>
    <row r="13" spans="1:20" ht="19" x14ac:dyDescent="0.25">
      <c r="B13">
        <v>3</v>
      </c>
      <c r="C13" s="34">
        <v>3.5</v>
      </c>
      <c r="D13" s="36"/>
      <c r="E13" t="s">
        <v>90</v>
      </c>
      <c r="F13" s="31">
        <f t="shared" si="0"/>
        <v>3.5</v>
      </c>
      <c r="G13" s="36"/>
      <c r="H13" s="33" t="s">
        <v>89</v>
      </c>
      <c r="I13" s="34">
        <f t="shared" si="1"/>
        <v>3.5</v>
      </c>
      <c r="L13" s="32"/>
      <c r="N13" s="31"/>
    </row>
    <row r="14" spans="1:20" ht="19" x14ac:dyDescent="0.25">
      <c r="B14">
        <v>4</v>
      </c>
      <c r="C14" s="34">
        <v>3.31</v>
      </c>
      <c r="D14" s="36"/>
      <c r="E14" t="s">
        <v>90</v>
      </c>
      <c r="F14" s="31">
        <f t="shared" si="0"/>
        <v>3.31</v>
      </c>
      <c r="G14" s="36"/>
      <c r="H14" s="33" t="s">
        <v>89</v>
      </c>
      <c r="I14" s="34">
        <f t="shared" si="1"/>
        <v>3.31</v>
      </c>
      <c r="L14" s="32"/>
      <c r="N14" s="31"/>
    </row>
    <row r="15" spans="1:20" ht="19" x14ac:dyDescent="0.25">
      <c r="B15">
        <v>5</v>
      </c>
      <c r="C15" s="34">
        <v>3.61</v>
      </c>
      <c r="D15" s="36"/>
      <c r="E15" t="s">
        <v>88</v>
      </c>
      <c r="F15" s="31">
        <f t="shared" si="0"/>
        <v>3.61</v>
      </c>
      <c r="G15" s="36"/>
      <c r="H15" s="33" t="s">
        <v>89</v>
      </c>
      <c r="I15" s="34">
        <f t="shared" si="1"/>
        <v>3.61</v>
      </c>
      <c r="L15" s="32"/>
      <c r="N15" s="31"/>
    </row>
    <row r="16" spans="1:20" ht="19" x14ac:dyDescent="0.25">
      <c r="B16">
        <v>6</v>
      </c>
      <c r="C16" s="34">
        <v>4.71</v>
      </c>
      <c r="D16" s="36"/>
      <c r="E16" t="s">
        <v>90</v>
      </c>
      <c r="F16" s="31">
        <f t="shared" si="0"/>
        <v>4.71</v>
      </c>
      <c r="G16" s="36"/>
      <c r="H16" s="33" t="s">
        <v>89</v>
      </c>
      <c r="I16" s="34">
        <f t="shared" si="1"/>
        <v>4.71</v>
      </c>
      <c r="L16" s="32"/>
      <c r="N16" s="31"/>
    </row>
    <row r="17" spans="2:14" ht="19" x14ac:dyDescent="0.25">
      <c r="B17">
        <v>7</v>
      </c>
      <c r="C17" s="34">
        <v>2</v>
      </c>
      <c r="D17" s="36"/>
      <c r="E17" t="s">
        <v>90</v>
      </c>
      <c r="F17" s="31">
        <f t="shared" si="0"/>
        <v>2</v>
      </c>
      <c r="G17" s="36"/>
      <c r="H17" s="33" t="s">
        <v>89</v>
      </c>
      <c r="I17" s="34">
        <f t="shared" si="1"/>
        <v>2</v>
      </c>
      <c r="L17" s="32"/>
      <c r="N17" s="31"/>
    </row>
    <row r="18" spans="2:14" ht="19" x14ac:dyDescent="0.25">
      <c r="B18">
        <v>8</v>
      </c>
      <c r="C18" s="34">
        <v>3.12</v>
      </c>
      <c r="D18" s="36"/>
      <c r="E18" t="s">
        <v>90</v>
      </c>
      <c r="F18" s="31">
        <f t="shared" si="0"/>
        <v>3.12</v>
      </c>
      <c r="G18" s="36"/>
      <c r="H18" s="33" t="s">
        <v>89</v>
      </c>
      <c r="I18" s="34">
        <f t="shared" si="1"/>
        <v>3.12</v>
      </c>
      <c r="L18" s="32"/>
      <c r="N18" s="31"/>
    </row>
    <row r="19" spans="2:14" ht="19" x14ac:dyDescent="0.25">
      <c r="B19">
        <v>9</v>
      </c>
      <c r="C19" s="34">
        <v>1.96</v>
      </c>
      <c r="D19" s="36"/>
      <c r="E19" t="s">
        <v>90</v>
      </c>
      <c r="F19" s="31">
        <f t="shared" si="0"/>
        <v>1.96</v>
      </c>
      <c r="G19" s="36"/>
      <c r="H19" s="33" t="s">
        <v>89</v>
      </c>
      <c r="I19" s="34">
        <f t="shared" si="1"/>
        <v>1.96</v>
      </c>
      <c r="L19" s="32"/>
      <c r="N19" s="31"/>
    </row>
    <row r="20" spans="2:14" ht="19" x14ac:dyDescent="0.25">
      <c r="B20">
        <v>10</v>
      </c>
      <c r="C20" s="34">
        <v>3.23</v>
      </c>
      <c r="D20" s="36"/>
      <c r="E20" t="s">
        <v>90</v>
      </c>
      <c r="F20" s="31">
        <f t="shared" si="0"/>
        <v>3.23</v>
      </c>
      <c r="G20" s="36"/>
      <c r="H20" s="33" t="s">
        <v>89</v>
      </c>
      <c r="I20" s="34">
        <f t="shared" si="1"/>
        <v>3.23</v>
      </c>
      <c r="L20" s="32"/>
      <c r="N20" s="31"/>
    </row>
    <row r="21" spans="2:14" ht="19" x14ac:dyDescent="0.25">
      <c r="B21">
        <v>11</v>
      </c>
      <c r="C21" s="34">
        <v>1.71</v>
      </c>
      <c r="D21" s="36"/>
      <c r="E21" t="s">
        <v>90</v>
      </c>
      <c r="F21" s="31">
        <f t="shared" si="0"/>
        <v>1.71</v>
      </c>
      <c r="G21" s="36"/>
      <c r="H21" s="33" t="s">
        <v>89</v>
      </c>
      <c r="I21" s="34">
        <f t="shared" si="1"/>
        <v>1.71</v>
      </c>
      <c r="L21" s="32"/>
      <c r="N21" s="31"/>
    </row>
    <row r="22" spans="2:14" ht="19" x14ac:dyDescent="0.25">
      <c r="B22">
        <v>12</v>
      </c>
      <c r="C22" s="34">
        <v>5</v>
      </c>
      <c r="D22" s="36"/>
      <c r="E22" t="s">
        <v>88</v>
      </c>
      <c r="F22" s="31">
        <f t="shared" si="0"/>
        <v>5</v>
      </c>
      <c r="G22" s="36"/>
      <c r="H22" s="33" t="s">
        <v>89</v>
      </c>
      <c r="I22" s="34">
        <f t="shared" si="1"/>
        <v>5</v>
      </c>
      <c r="L22" s="32"/>
      <c r="N22" s="31"/>
    </row>
    <row r="23" spans="2:14" ht="19" x14ac:dyDescent="0.25">
      <c r="B23">
        <v>13</v>
      </c>
      <c r="C23" s="34">
        <v>1.57</v>
      </c>
      <c r="D23" s="36"/>
      <c r="E23" t="s">
        <v>90</v>
      </c>
      <c r="F23" s="31">
        <f t="shared" si="0"/>
        <v>1.57</v>
      </c>
      <c r="G23" s="36"/>
      <c r="H23" s="33" t="s">
        <v>89</v>
      </c>
      <c r="I23" s="34">
        <f t="shared" si="1"/>
        <v>1.57</v>
      </c>
      <c r="L23" s="32"/>
      <c r="N23" s="31"/>
    </row>
    <row r="24" spans="2:14" ht="19" x14ac:dyDescent="0.25">
      <c r="B24">
        <v>14</v>
      </c>
      <c r="C24" s="34">
        <v>3</v>
      </c>
      <c r="D24" s="36"/>
      <c r="E24" t="s">
        <v>90</v>
      </c>
      <c r="F24" s="31">
        <f t="shared" si="0"/>
        <v>3</v>
      </c>
      <c r="G24" s="36"/>
      <c r="H24" s="33" t="s">
        <v>89</v>
      </c>
      <c r="I24" s="34">
        <f t="shared" si="1"/>
        <v>3</v>
      </c>
      <c r="L24" s="32"/>
      <c r="N24" s="31"/>
    </row>
    <row r="25" spans="2:14" ht="19" x14ac:dyDescent="0.25">
      <c r="B25">
        <v>15</v>
      </c>
      <c r="C25" s="34">
        <v>3.02</v>
      </c>
      <c r="D25" s="36"/>
      <c r="E25" t="s">
        <v>88</v>
      </c>
      <c r="F25" s="31">
        <f t="shared" si="0"/>
        <v>3.02</v>
      </c>
      <c r="G25" s="36"/>
      <c r="H25" s="33" t="s">
        <v>89</v>
      </c>
      <c r="I25" s="34">
        <f t="shared" si="1"/>
        <v>3.02</v>
      </c>
      <c r="L25" s="32"/>
      <c r="N25" s="31"/>
    </row>
    <row r="26" spans="2:14" ht="19" x14ac:dyDescent="0.25">
      <c r="B26">
        <v>16</v>
      </c>
      <c r="C26" s="34">
        <v>3.92</v>
      </c>
      <c r="D26" s="36"/>
      <c r="E26" t="s">
        <v>90</v>
      </c>
      <c r="F26" s="31">
        <f t="shared" si="0"/>
        <v>3.92</v>
      </c>
      <c r="G26" s="36"/>
      <c r="H26" s="33" t="s">
        <v>89</v>
      </c>
      <c r="I26" s="34">
        <f t="shared" si="1"/>
        <v>3.92</v>
      </c>
      <c r="L26" s="32"/>
      <c r="N26" s="31"/>
    </row>
    <row r="27" spans="2:14" ht="19" x14ac:dyDescent="0.25">
      <c r="B27">
        <v>17</v>
      </c>
      <c r="C27" s="34">
        <v>1.67</v>
      </c>
      <c r="D27" s="36"/>
      <c r="E27" t="s">
        <v>88</v>
      </c>
      <c r="F27" s="31">
        <f t="shared" si="0"/>
        <v>1.67</v>
      </c>
      <c r="G27" s="36"/>
      <c r="H27" s="33" t="s">
        <v>89</v>
      </c>
      <c r="I27" s="34">
        <f t="shared" si="1"/>
        <v>1.67</v>
      </c>
      <c r="L27" s="32"/>
      <c r="N27" s="31"/>
    </row>
    <row r="28" spans="2:14" ht="19" x14ac:dyDescent="0.25">
      <c r="B28">
        <v>18</v>
      </c>
      <c r="C28" s="34">
        <v>3.71</v>
      </c>
      <c r="D28" s="36"/>
      <c r="E28" t="s">
        <v>90</v>
      </c>
      <c r="F28" s="31">
        <f t="shared" si="0"/>
        <v>3.71</v>
      </c>
      <c r="G28" s="36"/>
      <c r="H28" s="33" t="s">
        <v>89</v>
      </c>
      <c r="I28" s="34">
        <f t="shared" si="1"/>
        <v>3.71</v>
      </c>
      <c r="L28" s="32"/>
      <c r="N28" s="31"/>
    </row>
    <row r="29" spans="2:14" ht="19" x14ac:dyDescent="0.25">
      <c r="B29">
        <v>19</v>
      </c>
      <c r="C29" s="34">
        <v>3.5</v>
      </c>
      <c r="D29" s="36"/>
      <c r="E29" t="s">
        <v>88</v>
      </c>
      <c r="F29" s="31">
        <f t="shared" si="0"/>
        <v>3.5</v>
      </c>
      <c r="G29" s="36"/>
      <c r="H29" s="33" t="s">
        <v>89</v>
      </c>
      <c r="I29" s="34">
        <f t="shared" si="1"/>
        <v>3.5</v>
      </c>
      <c r="L29" s="32"/>
      <c r="N29" s="31"/>
    </row>
    <row r="30" spans="2:14" ht="19" x14ac:dyDescent="0.25">
      <c r="B30">
        <v>20</v>
      </c>
      <c r="C30" s="34">
        <v>3.35</v>
      </c>
      <c r="D30" s="36"/>
      <c r="E30" t="s">
        <v>90</v>
      </c>
      <c r="F30" s="31">
        <f t="shared" si="0"/>
        <v>3.35</v>
      </c>
      <c r="G30" s="36"/>
      <c r="H30" s="33" t="s">
        <v>89</v>
      </c>
      <c r="I30" s="34">
        <f t="shared" si="1"/>
        <v>3.35</v>
      </c>
      <c r="L30" s="32"/>
      <c r="N30" s="31"/>
    </row>
    <row r="31" spans="2:14" ht="19" x14ac:dyDescent="0.25">
      <c r="B31">
        <v>21</v>
      </c>
      <c r="C31" s="34">
        <v>4.08</v>
      </c>
      <c r="D31" s="36"/>
      <c r="E31" t="s">
        <v>90</v>
      </c>
      <c r="F31" s="31">
        <f t="shared" si="0"/>
        <v>4.08</v>
      </c>
      <c r="G31" s="36"/>
      <c r="H31" s="33" t="s">
        <v>89</v>
      </c>
      <c r="I31" s="34">
        <f t="shared" si="1"/>
        <v>4.08</v>
      </c>
      <c r="L31" s="32"/>
      <c r="N31" s="31"/>
    </row>
    <row r="32" spans="2:14" ht="19" x14ac:dyDescent="0.25">
      <c r="B32">
        <v>22</v>
      </c>
      <c r="C32" s="34">
        <v>2.75</v>
      </c>
      <c r="D32" s="36"/>
      <c r="E32" t="s">
        <v>88</v>
      </c>
      <c r="F32" s="31">
        <f t="shared" si="0"/>
        <v>2.75</v>
      </c>
      <c r="G32" s="36"/>
      <c r="H32" s="33" t="s">
        <v>89</v>
      </c>
      <c r="I32" s="34">
        <f t="shared" si="1"/>
        <v>2.75</v>
      </c>
      <c r="L32" s="32"/>
      <c r="N32" s="31"/>
    </row>
    <row r="33" spans="2:14" ht="19" x14ac:dyDescent="0.25">
      <c r="B33">
        <v>23</v>
      </c>
      <c r="C33" s="34">
        <v>2.23</v>
      </c>
      <c r="D33" s="36"/>
      <c r="E33" t="s">
        <v>88</v>
      </c>
      <c r="F33" s="31">
        <f t="shared" si="0"/>
        <v>2.23</v>
      </c>
      <c r="G33" s="36"/>
      <c r="H33" s="33" t="s">
        <v>89</v>
      </c>
      <c r="I33" s="34">
        <f t="shared" si="1"/>
        <v>2.23</v>
      </c>
      <c r="L33" s="32"/>
      <c r="N33" s="31"/>
    </row>
    <row r="34" spans="2:14" ht="19" x14ac:dyDescent="0.25">
      <c r="B34">
        <v>24</v>
      </c>
      <c r="C34" s="34">
        <v>7.58</v>
      </c>
      <c r="D34" s="36"/>
      <c r="E34" t="s">
        <v>90</v>
      </c>
      <c r="F34" s="31">
        <f t="shared" si="0"/>
        <v>7.58</v>
      </c>
      <c r="G34" s="36"/>
      <c r="H34" s="33" t="s">
        <v>89</v>
      </c>
      <c r="I34" s="34">
        <f t="shared" si="1"/>
        <v>7.58</v>
      </c>
      <c r="L34" s="32"/>
      <c r="N34" s="31"/>
    </row>
    <row r="35" spans="2:14" ht="19" x14ac:dyDescent="0.25">
      <c r="B35">
        <v>25</v>
      </c>
      <c r="C35" s="34">
        <v>3.18</v>
      </c>
      <c r="D35" s="36"/>
      <c r="E35" t="s">
        <v>90</v>
      </c>
      <c r="F35" s="31">
        <f t="shared" si="0"/>
        <v>3.18</v>
      </c>
      <c r="G35" s="36"/>
      <c r="H35" s="33" t="s">
        <v>89</v>
      </c>
      <c r="I35" s="34">
        <f t="shared" si="1"/>
        <v>3.18</v>
      </c>
      <c r="L35" s="32"/>
      <c r="N35" s="31"/>
    </row>
    <row r="36" spans="2:14" ht="19" x14ac:dyDescent="0.25">
      <c r="B36">
        <v>26</v>
      </c>
      <c r="C36" s="34">
        <v>2.34</v>
      </c>
      <c r="D36" s="36"/>
      <c r="E36" t="s">
        <v>90</v>
      </c>
      <c r="F36" s="31">
        <f t="shared" si="0"/>
        <v>2.34</v>
      </c>
      <c r="G36" s="36"/>
      <c r="H36" s="33" t="s">
        <v>89</v>
      </c>
      <c r="I36" s="34">
        <f t="shared" si="1"/>
        <v>2.34</v>
      </c>
      <c r="L36" s="32"/>
      <c r="N36" s="31"/>
    </row>
    <row r="37" spans="2:14" ht="19" x14ac:dyDescent="0.25">
      <c r="B37">
        <v>27</v>
      </c>
      <c r="C37" s="34">
        <v>2</v>
      </c>
      <c r="D37" s="36"/>
      <c r="E37" t="s">
        <v>90</v>
      </c>
      <c r="F37" s="31">
        <f t="shared" si="0"/>
        <v>2</v>
      </c>
      <c r="G37" s="36"/>
      <c r="H37" s="33" t="s">
        <v>89</v>
      </c>
      <c r="I37" s="34">
        <f t="shared" si="1"/>
        <v>2</v>
      </c>
      <c r="L37" s="32"/>
      <c r="N37" s="31"/>
    </row>
    <row r="38" spans="2:14" ht="19" x14ac:dyDescent="0.25">
      <c r="B38">
        <v>28</v>
      </c>
      <c r="C38" s="34">
        <v>2</v>
      </c>
      <c r="D38" s="36"/>
      <c r="E38" t="s">
        <v>90</v>
      </c>
      <c r="F38" s="31">
        <f t="shared" si="0"/>
        <v>2</v>
      </c>
      <c r="G38" s="36"/>
      <c r="H38" s="33" t="s">
        <v>89</v>
      </c>
      <c r="I38" s="34">
        <f t="shared" si="1"/>
        <v>2</v>
      </c>
      <c r="L38" s="32"/>
      <c r="N38" s="31"/>
    </row>
    <row r="39" spans="2:14" ht="19" x14ac:dyDescent="0.25">
      <c r="B39">
        <v>29</v>
      </c>
      <c r="C39" s="34">
        <v>4.3</v>
      </c>
      <c r="D39" s="36"/>
      <c r="E39" t="s">
        <v>90</v>
      </c>
      <c r="F39" s="31">
        <f t="shared" si="0"/>
        <v>4.3</v>
      </c>
      <c r="G39" s="36"/>
      <c r="H39" s="33" t="s">
        <v>89</v>
      </c>
      <c r="I39" s="34">
        <f t="shared" si="1"/>
        <v>4.3</v>
      </c>
      <c r="L39" s="32"/>
      <c r="N39" s="31"/>
    </row>
    <row r="40" spans="2:14" ht="19" x14ac:dyDescent="0.25">
      <c r="B40">
        <v>30</v>
      </c>
      <c r="C40" s="34">
        <v>3</v>
      </c>
      <c r="D40" s="36"/>
      <c r="E40" t="s">
        <v>88</v>
      </c>
      <c r="F40" s="31">
        <f t="shared" si="0"/>
        <v>3</v>
      </c>
      <c r="G40" s="36"/>
      <c r="H40" s="33" t="s">
        <v>89</v>
      </c>
      <c r="I40" s="34">
        <f t="shared" si="1"/>
        <v>3</v>
      </c>
      <c r="L40" s="32"/>
      <c r="N40" s="31"/>
    </row>
    <row r="41" spans="2:14" ht="19" x14ac:dyDescent="0.25">
      <c r="B41">
        <v>31</v>
      </c>
      <c r="C41" s="34">
        <v>1.45</v>
      </c>
      <c r="D41" s="36"/>
      <c r="E41" t="s">
        <v>90</v>
      </c>
      <c r="F41" s="31">
        <f t="shared" si="0"/>
        <v>1.45</v>
      </c>
      <c r="G41" s="36"/>
      <c r="H41" s="33" t="s">
        <v>89</v>
      </c>
      <c r="I41" s="34">
        <f t="shared" si="1"/>
        <v>1.45</v>
      </c>
      <c r="L41" s="32"/>
      <c r="N41" s="31"/>
    </row>
    <row r="42" spans="2:14" ht="19" outlineLevel="1" x14ac:dyDescent="0.25">
      <c r="B42">
        <v>32</v>
      </c>
      <c r="C42" s="34">
        <v>2.5</v>
      </c>
      <c r="D42" s="36"/>
      <c r="E42" t="s">
        <v>90</v>
      </c>
      <c r="F42" s="31">
        <f t="shared" si="0"/>
        <v>2.5</v>
      </c>
      <c r="G42" s="36"/>
      <c r="H42" s="33" t="s">
        <v>89</v>
      </c>
      <c r="I42" s="34">
        <f t="shared" si="1"/>
        <v>2.5</v>
      </c>
      <c r="L42" s="32"/>
      <c r="N42" s="31"/>
    </row>
    <row r="43" spans="2:14" ht="19" outlineLevel="1" x14ac:dyDescent="0.25">
      <c r="B43">
        <v>33</v>
      </c>
      <c r="C43" s="34">
        <v>3</v>
      </c>
      <c r="D43" s="36"/>
      <c r="E43" t="s">
        <v>88</v>
      </c>
      <c r="F43" s="31">
        <f t="shared" si="0"/>
        <v>3</v>
      </c>
      <c r="G43" s="36"/>
      <c r="H43" s="33" t="s">
        <v>89</v>
      </c>
      <c r="I43" s="34">
        <f t="shared" si="1"/>
        <v>3</v>
      </c>
      <c r="L43" s="32"/>
      <c r="N43" s="31"/>
    </row>
    <row r="44" spans="2:14" ht="19" outlineLevel="1" x14ac:dyDescent="0.25">
      <c r="B44">
        <v>34</v>
      </c>
      <c r="C44" s="34">
        <v>2.4500000000000002</v>
      </c>
      <c r="D44" s="36"/>
      <c r="E44" t="s">
        <v>88</v>
      </c>
      <c r="F44" s="31">
        <f t="shared" si="0"/>
        <v>2.4500000000000002</v>
      </c>
      <c r="G44" s="36"/>
      <c r="H44" s="33" t="s">
        <v>89</v>
      </c>
      <c r="I44" s="34">
        <f t="shared" si="1"/>
        <v>2.4500000000000002</v>
      </c>
      <c r="L44" s="32"/>
      <c r="N44" s="31"/>
    </row>
    <row r="45" spans="2:14" ht="19" outlineLevel="1" x14ac:dyDescent="0.25">
      <c r="B45">
        <v>35</v>
      </c>
      <c r="C45" s="34">
        <v>3.27</v>
      </c>
      <c r="D45" s="36"/>
      <c r="E45" t="s">
        <v>90</v>
      </c>
      <c r="F45" s="31">
        <f t="shared" si="0"/>
        <v>3.27</v>
      </c>
      <c r="G45" s="36"/>
      <c r="H45" s="33" t="s">
        <v>89</v>
      </c>
      <c r="I45" s="34">
        <f t="shared" si="1"/>
        <v>3.27</v>
      </c>
      <c r="L45" s="32"/>
      <c r="N45" s="31"/>
    </row>
    <row r="46" spans="2:14" ht="19" outlineLevel="1" x14ac:dyDescent="0.25">
      <c r="B46">
        <v>36</v>
      </c>
      <c r="C46" s="34">
        <v>3.6</v>
      </c>
      <c r="D46" s="36"/>
      <c r="E46" t="s">
        <v>90</v>
      </c>
      <c r="F46" s="31">
        <f t="shared" si="0"/>
        <v>3.6</v>
      </c>
      <c r="G46" s="36"/>
      <c r="H46" s="33" t="s">
        <v>89</v>
      </c>
      <c r="I46" s="34">
        <f t="shared" si="1"/>
        <v>3.6</v>
      </c>
      <c r="L46" s="32"/>
      <c r="N46" s="31"/>
    </row>
    <row r="47" spans="2:14" ht="19" outlineLevel="1" x14ac:dyDescent="0.25">
      <c r="B47">
        <v>37</v>
      </c>
      <c r="C47" s="34">
        <v>2</v>
      </c>
      <c r="D47" s="36"/>
      <c r="E47" t="s">
        <v>90</v>
      </c>
      <c r="F47" s="31">
        <f t="shared" si="0"/>
        <v>2</v>
      </c>
      <c r="G47" s="36"/>
      <c r="H47" s="33" t="s">
        <v>89</v>
      </c>
      <c r="I47" s="34">
        <f t="shared" si="1"/>
        <v>2</v>
      </c>
      <c r="L47" s="32"/>
      <c r="N47" s="31"/>
    </row>
    <row r="48" spans="2:14" ht="19" outlineLevel="1" x14ac:dyDescent="0.25">
      <c r="B48">
        <v>38</v>
      </c>
      <c r="C48" s="34">
        <v>3.07</v>
      </c>
      <c r="D48" s="36"/>
      <c r="E48" t="s">
        <v>88</v>
      </c>
      <c r="F48" s="31">
        <f t="shared" si="0"/>
        <v>3.07</v>
      </c>
      <c r="G48" s="36"/>
      <c r="H48" s="33" t="s">
        <v>89</v>
      </c>
      <c r="I48" s="34">
        <f t="shared" si="1"/>
        <v>3.07</v>
      </c>
      <c r="L48" s="32"/>
      <c r="N48" s="31"/>
    </row>
    <row r="49" spans="2:14" ht="19" outlineLevel="1" x14ac:dyDescent="0.25">
      <c r="B49">
        <v>39</v>
      </c>
      <c r="C49" s="34">
        <v>2.31</v>
      </c>
      <c r="D49" s="36"/>
      <c r="E49" t="s">
        <v>90</v>
      </c>
      <c r="F49" s="31">
        <f t="shared" si="0"/>
        <v>2.31</v>
      </c>
      <c r="G49" s="36"/>
      <c r="H49" s="33" t="s">
        <v>89</v>
      </c>
      <c r="I49" s="34">
        <f t="shared" si="1"/>
        <v>2.31</v>
      </c>
      <c r="L49" s="32"/>
      <c r="N49" s="31"/>
    </row>
    <row r="50" spans="2:14" ht="19" outlineLevel="1" x14ac:dyDescent="0.25">
      <c r="B50">
        <v>40</v>
      </c>
      <c r="C50" s="34">
        <v>5</v>
      </c>
      <c r="D50" s="36"/>
      <c r="E50" t="s">
        <v>90</v>
      </c>
      <c r="F50" s="31">
        <f t="shared" si="0"/>
        <v>5</v>
      </c>
      <c r="G50" s="36"/>
      <c r="H50" s="33" t="s">
        <v>89</v>
      </c>
      <c r="I50" s="34">
        <f t="shared" si="1"/>
        <v>5</v>
      </c>
      <c r="L50" s="32"/>
      <c r="N50" s="31"/>
    </row>
    <row r="51" spans="2:14" ht="19" outlineLevel="1" x14ac:dyDescent="0.25">
      <c r="B51">
        <v>41</v>
      </c>
      <c r="C51" s="34">
        <v>2.2400000000000002</v>
      </c>
      <c r="D51" s="36"/>
      <c r="E51" t="s">
        <v>90</v>
      </c>
      <c r="F51" s="31">
        <f t="shared" si="0"/>
        <v>2.2400000000000002</v>
      </c>
      <c r="G51" s="36"/>
      <c r="H51" s="33" t="s">
        <v>89</v>
      </c>
      <c r="I51" s="34">
        <f t="shared" si="1"/>
        <v>2.2400000000000002</v>
      </c>
      <c r="L51" s="32"/>
      <c r="N51" s="31"/>
    </row>
    <row r="52" spans="2:14" ht="19" outlineLevel="1" x14ac:dyDescent="0.25">
      <c r="B52">
        <v>42</v>
      </c>
      <c r="C52" s="34">
        <v>2.54</v>
      </c>
      <c r="D52" s="36"/>
      <c r="E52" t="s">
        <v>90</v>
      </c>
      <c r="F52" s="31">
        <f t="shared" si="0"/>
        <v>2.54</v>
      </c>
      <c r="G52" s="36"/>
      <c r="H52" s="33" t="s">
        <v>89</v>
      </c>
      <c r="I52" s="34">
        <f t="shared" si="1"/>
        <v>2.54</v>
      </c>
      <c r="L52" s="32"/>
      <c r="N52" s="31"/>
    </row>
    <row r="53" spans="2:14" ht="19" outlineLevel="1" x14ac:dyDescent="0.25">
      <c r="B53">
        <v>43</v>
      </c>
      <c r="C53" s="34">
        <v>3.06</v>
      </c>
      <c r="D53" s="36"/>
      <c r="E53" t="s">
        <v>90</v>
      </c>
      <c r="F53" s="31">
        <f t="shared" si="0"/>
        <v>3.06</v>
      </c>
      <c r="G53" s="36"/>
      <c r="H53" s="33" t="s">
        <v>89</v>
      </c>
      <c r="I53" s="34">
        <f t="shared" si="1"/>
        <v>3.06</v>
      </c>
      <c r="L53" s="32"/>
      <c r="N53" s="31"/>
    </row>
    <row r="54" spans="2:14" ht="19" outlineLevel="1" x14ac:dyDescent="0.25">
      <c r="B54">
        <v>44</v>
      </c>
      <c r="C54" s="34">
        <v>1.32</v>
      </c>
      <c r="D54" s="36"/>
      <c r="E54" t="s">
        <v>90</v>
      </c>
      <c r="F54" s="31">
        <f t="shared" si="0"/>
        <v>1.32</v>
      </c>
      <c r="G54" s="36"/>
      <c r="H54" s="33" t="s">
        <v>89</v>
      </c>
      <c r="I54" s="34">
        <f t="shared" si="1"/>
        <v>1.32</v>
      </c>
      <c r="L54" s="32"/>
      <c r="N54" s="31"/>
    </row>
    <row r="55" spans="2:14" ht="19" outlineLevel="1" x14ac:dyDescent="0.25">
      <c r="B55">
        <v>45</v>
      </c>
      <c r="C55" s="34">
        <v>5.6</v>
      </c>
      <c r="D55" s="36"/>
      <c r="E55" t="s">
        <v>90</v>
      </c>
      <c r="F55" s="31">
        <f t="shared" si="0"/>
        <v>5.6</v>
      </c>
      <c r="G55" s="36"/>
      <c r="H55" s="33" t="s">
        <v>89</v>
      </c>
      <c r="I55" s="34">
        <f t="shared" si="1"/>
        <v>5.6</v>
      </c>
      <c r="L55" s="32"/>
      <c r="N55" s="31"/>
    </row>
    <row r="56" spans="2:14" ht="19" outlineLevel="1" x14ac:dyDescent="0.25">
      <c r="B56">
        <v>46</v>
      </c>
      <c r="C56" s="34">
        <v>3</v>
      </c>
      <c r="D56" s="36"/>
      <c r="E56" t="s">
        <v>90</v>
      </c>
      <c r="F56" s="31">
        <f t="shared" si="0"/>
        <v>3</v>
      </c>
      <c r="G56" s="36"/>
      <c r="H56" s="33" t="s">
        <v>89</v>
      </c>
      <c r="I56" s="34">
        <f t="shared" si="1"/>
        <v>3</v>
      </c>
      <c r="L56" s="32"/>
      <c r="N56" s="31"/>
    </row>
    <row r="57" spans="2:14" ht="19" outlineLevel="1" x14ac:dyDescent="0.25">
      <c r="B57">
        <v>47</v>
      </c>
      <c r="C57" s="34">
        <v>5</v>
      </c>
      <c r="D57" s="36"/>
      <c r="E57" t="s">
        <v>90</v>
      </c>
      <c r="F57" s="31">
        <f t="shared" si="0"/>
        <v>5</v>
      </c>
      <c r="G57" s="36"/>
      <c r="H57" s="33" t="s">
        <v>89</v>
      </c>
      <c r="I57" s="34">
        <f t="shared" si="1"/>
        <v>5</v>
      </c>
      <c r="L57" s="32"/>
      <c r="N57" s="31"/>
    </row>
    <row r="58" spans="2:14" ht="19" outlineLevel="1" x14ac:dyDescent="0.25">
      <c r="B58">
        <v>48</v>
      </c>
      <c r="C58" s="34">
        <v>6</v>
      </c>
      <c r="D58" s="36"/>
      <c r="E58" t="s">
        <v>90</v>
      </c>
      <c r="F58" s="31">
        <f t="shared" si="0"/>
        <v>6</v>
      </c>
      <c r="G58" s="36"/>
      <c r="H58" s="33" t="s">
        <v>89</v>
      </c>
      <c r="I58" s="34">
        <f t="shared" si="1"/>
        <v>6</v>
      </c>
      <c r="L58" s="32"/>
      <c r="N58" s="31"/>
    </row>
    <row r="59" spans="2:14" ht="19" outlineLevel="1" x14ac:dyDescent="0.25">
      <c r="B59">
        <v>49</v>
      </c>
      <c r="C59" s="34">
        <v>2.0499999999999998</v>
      </c>
      <c r="D59" s="36"/>
      <c r="E59" t="s">
        <v>90</v>
      </c>
      <c r="F59" s="31">
        <f t="shared" si="0"/>
        <v>2.0499999999999998</v>
      </c>
      <c r="G59" s="36"/>
      <c r="H59" s="33" t="s">
        <v>89</v>
      </c>
      <c r="I59" s="34">
        <f t="shared" si="1"/>
        <v>2.0499999999999998</v>
      </c>
      <c r="L59" s="32"/>
      <c r="N59" s="31"/>
    </row>
    <row r="60" spans="2:14" ht="19" outlineLevel="1" x14ac:dyDescent="0.25">
      <c r="B60">
        <v>50</v>
      </c>
      <c r="C60" s="34">
        <v>3</v>
      </c>
      <c r="D60" s="36"/>
      <c r="E60" t="s">
        <v>90</v>
      </c>
      <c r="F60" s="31">
        <f t="shared" si="0"/>
        <v>3</v>
      </c>
      <c r="G60" s="36"/>
      <c r="H60" s="33" t="s">
        <v>89</v>
      </c>
      <c r="I60" s="34">
        <f t="shared" si="1"/>
        <v>3</v>
      </c>
      <c r="L60" s="32"/>
      <c r="N60" s="31"/>
    </row>
    <row r="61" spans="2:14" ht="19" outlineLevel="1" x14ac:dyDescent="0.25">
      <c r="B61">
        <v>51</v>
      </c>
      <c r="C61" s="34">
        <v>2.5</v>
      </c>
      <c r="D61" s="36"/>
      <c r="E61" t="s">
        <v>90</v>
      </c>
      <c r="F61" s="31">
        <f t="shared" si="0"/>
        <v>2.5</v>
      </c>
      <c r="G61" s="36"/>
      <c r="H61" s="33" t="s">
        <v>89</v>
      </c>
      <c r="I61" s="34">
        <f t="shared" si="1"/>
        <v>2.5</v>
      </c>
      <c r="L61" s="32"/>
      <c r="N61" s="31"/>
    </row>
    <row r="62" spans="2:14" ht="19" outlineLevel="1" x14ac:dyDescent="0.25">
      <c r="B62">
        <v>52</v>
      </c>
      <c r="C62" s="34">
        <v>2.6</v>
      </c>
      <c r="D62" s="36"/>
      <c r="E62" t="s">
        <v>88</v>
      </c>
      <c r="F62" s="31">
        <f t="shared" si="0"/>
        <v>2.6</v>
      </c>
      <c r="G62" s="36"/>
      <c r="H62" s="33" t="s">
        <v>89</v>
      </c>
      <c r="I62" s="34">
        <f t="shared" si="1"/>
        <v>2.6</v>
      </c>
      <c r="L62" s="32"/>
      <c r="N62" s="31"/>
    </row>
    <row r="63" spans="2:14" ht="19" outlineLevel="1" x14ac:dyDescent="0.25">
      <c r="B63">
        <v>53</v>
      </c>
      <c r="C63" s="34">
        <v>5.2</v>
      </c>
      <c r="D63" s="36"/>
      <c r="E63" t="s">
        <v>88</v>
      </c>
      <c r="F63" s="31">
        <f t="shared" si="0"/>
        <v>5.2</v>
      </c>
      <c r="G63" s="36"/>
      <c r="H63" s="33" t="s">
        <v>89</v>
      </c>
      <c r="I63" s="34">
        <f t="shared" si="1"/>
        <v>5.2</v>
      </c>
      <c r="L63" s="32"/>
      <c r="N63" s="31"/>
    </row>
    <row r="64" spans="2:14" ht="19" outlineLevel="1" x14ac:dyDescent="0.25">
      <c r="B64">
        <v>54</v>
      </c>
      <c r="C64" s="34">
        <v>1.56</v>
      </c>
      <c r="D64" s="36"/>
      <c r="E64" t="s">
        <v>90</v>
      </c>
      <c r="F64" s="31">
        <f t="shared" si="0"/>
        <v>1.56</v>
      </c>
      <c r="G64" s="36"/>
      <c r="H64" s="33" t="s">
        <v>89</v>
      </c>
      <c r="I64" s="34">
        <f t="shared" si="1"/>
        <v>1.56</v>
      </c>
      <c r="L64" s="32"/>
      <c r="N64" s="31"/>
    </row>
    <row r="65" spans="2:14" ht="19" outlineLevel="1" x14ac:dyDescent="0.25">
      <c r="B65">
        <v>55</v>
      </c>
      <c r="C65" s="34">
        <v>4.34</v>
      </c>
      <c r="D65" s="36"/>
      <c r="E65" t="s">
        <v>90</v>
      </c>
      <c r="F65" s="31">
        <f t="shared" si="0"/>
        <v>4.34</v>
      </c>
      <c r="G65" s="36"/>
      <c r="H65" s="33" t="s">
        <v>89</v>
      </c>
      <c r="I65" s="34">
        <f t="shared" si="1"/>
        <v>4.34</v>
      </c>
      <c r="L65" s="32"/>
      <c r="N65" s="31"/>
    </row>
    <row r="66" spans="2:14" ht="19" outlineLevel="1" x14ac:dyDescent="0.25">
      <c r="B66">
        <v>56</v>
      </c>
      <c r="C66" s="34">
        <v>3.51</v>
      </c>
      <c r="D66" s="36"/>
      <c r="E66" t="s">
        <v>90</v>
      </c>
      <c r="F66" s="31">
        <f t="shared" si="0"/>
        <v>3.51</v>
      </c>
      <c r="G66" s="36"/>
      <c r="H66" s="33" t="s">
        <v>89</v>
      </c>
      <c r="I66" s="34">
        <f t="shared" si="1"/>
        <v>3.51</v>
      </c>
      <c r="L66" s="32"/>
      <c r="N66" s="31"/>
    </row>
    <row r="67" spans="2:14" ht="19" outlineLevel="1" x14ac:dyDescent="0.25">
      <c r="B67">
        <v>57</v>
      </c>
      <c r="C67" s="34">
        <v>3</v>
      </c>
      <c r="D67" s="36"/>
      <c r="E67" t="s">
        <v>90</v>
      </c>
      <c r="F67" s="31">
        <f t="shared" si="0"/>
        <v>3</v>
      </c>
      <c r="G67" s="36"/>
      <c r="H67" s="33" t="s">
        <v>91</v>
      </c>
      <c r="I67" s="34">
        <f t="shared" si="1"/>
        <v>3</v>
      </c>
      <c r="L67" s="32"/>
      <c r="N67" s="31"/>
    </row>
    <row r="68" spans="2:14" ht="19" outlineLevel="1" x14ac:dyDescent="0.25">
      <c r="B68">
        <v>58</v>
      </c>
      <c r="C68" s="34">
        <v>1.5</v>
      </c>
      <c r="D68" s="36"/>
      <c r="E68" t="s">
        <v>88</v>
      </c>
      <c r="F68" s="31">
        <f t="shared" si="0"/>
        <v>1.5</v>
      </c>
      <c r="G68" s="36"/>
      <c r="H68" s="33" t="s">
        <v>89</v>
      </c>
      <c r="I68" s="34">
        <f t="shared" si="1"/>
        <v>1.5</v>
      </c>
      <c r="L68" s="32"/>
      <c r="N68" s="31"/>
    </row>
    <row r="69" spans="2:14" ht="19" outlineLevel="1" x14ac:dyDescent="0.25">
      <c r="B69">
        <v>59</v>
      </c>
      <c r="C69" s="34">
        <v>1.76</v>
      </c>
      <c r="D69" s="36"/>
      <c r="E69" t="s">
        <v>90</v>
      </c>
      <c r="F69" s="31">
        <f t="shared" si="0"/>
        <v>1.76</v>
      </c>
      <c r="G69" s="36"/>
      <c r="H69" s="33" t="s">
        <v>91</v>
      </c>
      <c r="I69" s="34">
        <f t="shared" si="1"/>
        <v>1.76</v>
      </c>
      <c r="L69" s="32"/>
      <c r="N69" s="31"/>
    </row>
    <row r="70" spans="2:14" ht="19" outlineLevel="1" x14ac:dyDescent="0.25">
      <c r="B70">
        <v>60</v>
      </c>
      <c r="C70" s="34">
        <v>6.73</v>
      </c>
      <c r="D70" s="36"/>
      <c r="E70" t="s">
        <v>90</v>
      </c>
      <c r="F70" s="31">
        <f t="shared" si="0"/>
        <v>6.73</v>
      </c>
      <c r="G70" s="36"/>
      <c r="H70" s="33" t="s">
        <v>89</v>
      </c>
      <c r="I70" s="34">
        <f t="shared" si="1"/>
        <v>6.73</v>
      </c>
      <c r="L70" s="32"/>
      <c r="N70" s="31"/>
    </row>
    <row r="71" spans="2:14" ht="19" outlineLevel="1" x14ac:dyDescent="0.25">
      <c r="B71">
        <v>61</v>
      </c>
      <c r="C71" s="34">
        <v>3.21</v>
      </c>
      <c r="D71" s="36"/>
      <c r="E71" t="s">
        <v>90</v>
      </c>
      <c r="F71" s="31">
        <f t="shared" si="0"/>
        <v>3.21</v>
      </c>
      <c r="G71" s="36"/>
      <c r="H71" s="33" t="s">
        <v>91</v>
      </c>
      <c r="I71" s="34">
        <f t="shared" si="1"/>
        <v>3.21</v>
      </c>
      <c r="L71" s="32"/>
      <c r="N71" s="31"/>
    </row>
    <row r="72" spans="2:14" ht="19" outlineLevel="1" x14ac:dyDescent="0.25">
      <c r="B72">
        <v>62</v>
      </c>
      <c r="C72" s="34">
        <v>2</v>
      </c>
      <c r="D72" s="36"/>
      <c r="E72" t="s">
        <v>90</v>
      </c>
      <c r="F72" s="31">
        <f t="shared" si="0"/>
        <v>2</v>
      </c>
      <c r="G72" s="36"/>
      <c r="H72" s="33" t="s">
        <v>91</v>
      </c>
      <c r="I72" s="34">
        <f t="shared" si="1"/>
        <v>2</v>
      </c>
      <c r="L72" s="32"/>
      <c r="N72" s="31"/>
    </row>
    <row r="73" spans="2:14" ht="19" outlineLevel="1" x14ac:dyDescent="0.25">
      <c r="B73">
        <v>63</v>
      </c>
      <c r="C73" s="34">
        <v>1.98</v>
      </c>
      <c r="D73" s="36"/>
      <c r="E73" t="s">
        <v>90</v>
      </c>
      <c r="F73" s="31">
        <f t="shared" si="0"/>
        <v>1.98</v>
      </c>
      <c r="G73" s="36"/>
      <c r="H73" s="33" t="s">
        <v>91</v>
      </c>
      <c r="I73" s="34">
        <f t="shared" si="1"/>
        <v>1.98</v>
      </c>
      <c r="L73" s="32"/>
      <c r="N73" s="31"/>
    </row>
    <row r="74" spans="2:14" ht="19" outlineLevel="1" x14ac:dyDescent="0.25">
      <c r="B74">
        <v>64</v>
      </c>
      <c r="C74" s="34">
        <v>3.76</v>
      </c>
      <c r="D74" s="36"/>
      <c r="E74" t="s">
        <v>90</v>
      </c>
      <c r="F74" s="31">
        <f t="shared" ref="F74:F137" si="2">C74</f>
        <v>3.76</v>
      </c>
      <c r="G74" s="36"/>
      <c r="H74" s="33" t="s">
        <v>91</v>
      </c>
      <c r="I74" s="34">
        <f t="shared" ref="I74:I137" si="3">C74</f>
        <v>3.76</v>
      </c>
      <c r="L74" s="32"/>
      <c r="N74" s="31"/>
    </row>
    <row r="75" spans="2:14" ht="19" outlineLevel="1" x14ac:dyDescent="0.25">
      <c r="B75">
        <v>65</v>
      </c>
      <c r="C75" s="34">
        <v>2.64</v>
      </c>
      <c r="D75" s="36"/>
      <c r="E75" t="s">
        <v>90</v>
      </c>
      <c r="F75" s="31">
        <f t="shared" si="2"/>
        <v>2.64</v>
      </c>
      <c r="G75" s="36"/>
      <c r="H75" s="33" t="s">
        <v>89</v>
      </c>
      <c r="I75" s="34">
        <f t="shared" si="3"/>
        <v>2.64</v>
      </c>
      <c r="L75" s="32"/>
      <c r="N75" s="31"/>
    </row>
    <row r="76" spans="2:14" ht="19" outlineLevel="1" x14ac:dyDescent="0.25">
      <c r="B76">
        <v>66</v>
      </c>
      <c r="C76" s="34">
        <v>3.15</v>
      </c>
      <c r="D76" s="36"/>
      <c r="E76" t="s">
        <v>90</v>
      </c>
      <c r="F76" s="31">
        <f t="shared" si="2"/>
        <v>3.15</v>
      </c>
      <c r="G76" s="36"/>
      <c r="H76" s="33" t="s">
        <v>89</v>
      </c>
      <c r="I76" s="34">
        <f t="shared" si="3"/>
        <v>3.15</v>
      </c>
      <c r="L76" s="32"/>
      <c r="N76" s="31"/>
    </row>
    <row r="77" spans="2:14" ht="19" outlineLevel="1" x14ac:dyDescent="0.25">
      <c r="B77">
        <v>67</v>
      </c>
      <c r="C77" s="34">
        <v>2.4700000000000002</v>
      </c>
      <c r="D77" s="36"/>
      <c r="E77" t="s">
        <v>88</v>
      </c>
      <c r="F77" s="31">
        <f t="shared" si="2"/>
        <v>2.4700000000000002</v>
      </c>
      <c r="G77" s="36"/>
      <c r="H77" s="33" t="s">
        <v>89</v>
      </c>
      <c r="I77" s="34">
        <f t="shared" si="3"/>
        <v>2.4700000000000002</v>
      </c>
      <c r="L77" s="32"/>
      <c r="N77" s="31"/>
    </row>
    <row r="78" spans="2:14" ht="19" outlineLevel="1" x14ac:dyDescent="0.25">
      <c r="B78">
        <v>68</v>
      </c>
      <c r="C78" s="34">
        <v>1</v>
      </c>
      <c r="D78" s="36"/>
      <c r="E78" t="s">
        <v>88</v>
      </c>
      <c r="F78" s="31">
        <f t="shared" si="2"/>
        <v>1</v>
      </c>
      <c r="G78" s="36"/>
      <c r="H78" s="33" t="s">
        <v>91</v>
      </c>
      <c r="I78" s="34">
        <f t="shared" si="3"/>
        <v>1</v>
      </c>
      <c r="L78" s="32"/>
      <c r="N78" s="31"/>
    </row>
    <row r="79" spans="2:14" ht="19" outlineLevel="1" x14ac:dyDescent="0.25">
      <c r="B79">
        <v>69</v>
      </c>
      <c r="C79" s="34">
        <v>2.0099999999999998</v>
      </c>
      <c r="D79" s="36"/>
      <c r="E79" t="s">
        <v>90</v>
      </c>
      <c r="F79" s="31">
        <f t="shared" si="2"/>
        <v>2.0099999999999998</v>
      </c>
      <c r="G79" s="36"/>
      <c r="H79" s="33" t="s">
        <v>89</v>
      </c>
      <c r="I79" s="34">
        <f t="shared" si="3"/>
        <v>2.0099999999999998</v>
      </c>
      <c r="L79" s="32"/>
      <c r="N79" s="31"/>
    </row>
    <row r="80" spans="2:14" ht="19" outlineLevel="1" x14ac:dyDescent="0.25">
      <c r="B80">
        <v>70</v>
      </c>
      <c r="C80" s="34">
        <v>2.09</v>
      </c>
      <c r="D80" s="36"/>
      <c r="E80" t="s">
        <v>90</v>
      </c>
      <c r="F80" s="31">
        <f t="shared" si="2"/>
        <v>2.09</v>
      </c>
      <c r="G80" s="36"/>
      <c r="H80" s="33" t="s">
        <v>91</v>
      </c>
      <c r="I80" s="34">
        <f t="shared" si="3"/>
        <v>2.09</v>
      </c>
      <c r="L80" s="32"/>
      <c r="N80" s="31"/>
    </row>
    <row r="81" spans="2:14" ht="19" outlineLevel="1" x14ac:dyDescent="0.25">
      <c r="B81">
        <v>71</v>
      </c>
      <c r="C81" s="34">
        <v>1.97</v>
      </c>
      <c r="D81" s="36"/>
      <c r="E81" t="s">
        <v>90</v>
      </c>
      <c r="F81" s="31">
        <f t="shared" si="2"/>
        <v>1.97</v>
      </c>
      <c r="G81" s="36"/>
      <c r="H81" s="33" t="s">
        <v>89</v>
      </c>
      <c r="I81" s="34">
        <f t="shared" si="3"/>
        <v>1.97</v>
      </c>
      <c r="L81" s="32"/>
      <c r="N81" s="31"/>
    </row>
    <row r="82" spans="2:14" ht="19" outlineLevel="1" x14ac:dyDescent="0.25">
      <c r="B82">
        <v>72</v>
      </c>
      <c r="C82" s="34">
        <v>3</v>
      </c>
      <c r="D82" s="36"/>
      <c r="E82" t="s">
        <v>88</v>
      </c>
      <c r="F82" s="31">
        <f t="shared" si="2"/>
        <v>3</v>
      </c>
      <c r="G82" s="36"/>
      <c r="H82" s="33" t="s">
        <v>89</v>
      </c>
      <c r="I82" s="34">
        <f t="shared" si="3"/>
        <v>3</v>
      </c>
      <c r="L82" s="32"/>
      <c r="N82" s="31"/>
    </row>
    <row r="83" spans="2:14" ht="19" outlineLevel="1" x14ac:dyDescent="0.25">
      <c r="B83">
        <v>73</v>
      </c>
      <c r="C83" s="34">
        <v>3.14</v>
      </c>
      <c r="D83" s="36"/>
      <c r="E83" t="s">
        <v>88</v>
      </c>
      <c r="F83" s="31">
        <f t="shared" si="2"/>
        <v>3.14</v>
      </c>
      <c r="G83" s="36"/>
      <c r="H83" s="33" t="s">
        <v>91</v>
      </c>
      <c r="I83" s="34">
        <f t="shared" si="3"/>
        <v>3.14</v>
      </c>
      <c r="L83" s="32"/>
      <c r="N83" s="31"/>
    </row>
    <row r="84" spans="2:14" ht="19" outlineLevel="1" x14ac:dyDescent="0.25">
      <c r="B84">
        <v>74</v>
      </c>
      <c r="C84" s="34">
        <v>5</v>
      </c>
      <c r="D84" s="36"/>
      <c r="E84" t="s">
        <v>88</v>
      </c>
      <c r="F84" s="31">
        <f t="shared" si="2"/>
        <v>5</v>
      </c>
      <c r="G84" s="36"/>
      <c r="H84" s="33" t="s">
        <v>91</v>
      </c>
      <c r="I84" s="34">
        <f t="shared" si="3"/>
        <v>5</v>
      </c>
      <c r="L84" s="32"/>
      <c r="N84" s="31"/>
    </row>
    <row r="85" spans="2:14" ht="19" outlineLevel="1" x14ac:dyDescent="0.25">
      <c r="B85">
        <v>75</v>
      </c>
      <c r="C85" s="34">
        <v>2.2000000000000002</v>
      </c>
      <c r="D85" s="36"/>
      <c r="E85" t="s">
        <v>88</v>
      </c>
      <c r="F85" s="31">
        <f t="shared" si="2"/>
        <v>2.2000000000000002</v>
      </c>
      <c r="G85" s="36"/>
      <c r="H85" s="33" t="s">
        <v>89</v>
      </c>
      <c r="I85" s="34">
        <f t="shared" si="3"/>
        <v>2.2000000000000002</v>
      </c>
      <c r="L85" s="32"/>
      <c r="N85" s="31"/>
    </row>
    <row r="86" spans="2:14" ht="19" outlineLevel="1" x14ac:dyDescent="0.25">
      <c r="B86">
        <v>76</v>
      </c>
      <c r="C86" s="34">
        <v>1.25</v>
      </c>
      <c r="D86" s="36"/>
      <c r="E86" t="s">
        <v>90</v>
      </c>
      <c r="F86" s="31">
        <f t="shared" si="2"/>
        <v>1.25</v>
      </c>
      <c r="G86" s="36"/>
      <c r="H86" s="33" t="s">
        <v>89</v>
      </c>
      <c r="I86" s="34">
        <f t="shared" si="3"/>
        <v>1.25</v>
      </c>
      <c r="L86" s="32"/>
      <c r="N86" s="31"/>
    </row>
    <row r="87" spans="2:14" ht="19" outlineLevel="1" x14ac:dyDescent="0.25">
      <c r="B87">
        <v>77</v>
      </c>
      <c r="C87" s="34">
        <v>3.08</v>
      </c>
      <c r="D87" s="36"/>
      <c r="E87" t="s">
        <v>90</v>
      </c>
      <c r="F87" s="31">
        <f t="shared" si="2"/>
        <v>3.08</v>
      </c>
      <c r="G87" s="36"/>
      <c r="H87" s="33" t="s">
        <v>91</v>
      </c>
      <c r="I87" s="34">
        <f t="shared" si="3"/>
        <v>3.08</v>
      </c>
      <c r="L87" s="32"/>
      <c r="N87" s="31"/>
    </row>
    <row r="88" spans="2:14" ht="19" outlineLevel="1" x14ac:dyDescent="0.25">
      <c r="B88">
        <v>78</v>
      </c>
      <c r="C88" s="34">
        <v>4</v>
      </c>
      <c r="D88" s="36"/>
      <c r="E88" t="s">
        <v>90</v>
      </c>
      <c r="F88" s="31">
        <f t="shared" si="2"/>
        <v>4</v>
      </c>
      <c r="G88" s="36"/>
      <c r="H88" s="33" t="s">
        <v>89</v>
      </c>
      <c r="I88" s="34">
        <f t="shared" si="3"/>
        <v>4</v>
      </c>
      <c r="L88" s="32"/>
      <c r="N88" s="31"/>
    </row>
    <row r="89" spans="2:14" ht="19" outlineLevel="1" x14ac:dyDescent="0.25">
      <c r="B89">
        <v>79</v>
      </c>
      <c r="C89" s="34">
        <v>3</v>
      </c>
      <c r="D89" s="36"/>
      <c r="E89" t="s">
        <v>90</v>
      </c>
      <c r="F89" s="31">
        <f t="shared" si="2"/>
        <v>3</v>
      </c>
      <c r="G89" s="36"/>
      <c r="H89" s="33" t="s">
        <v>89</v>
      </c>
      <c r="I89" s="34">
        <f t="shared" si="3"/>
        <v>3</v>
      </c>
      <c r="L89" s="32"/>
      <c r="N89" s="31"/>
    </row>
    <row r="90" spans="2:14" ht="19" outlineLevel="1" x14ac:dyDescent="0.25">
      <c r="B90">
        <v>80</v>
      </c>
      <c r="C90" s="34">
        <v>2.71</v>
      </c>
      <c r="D90" s="36"/>
      <c r="E90" t="s">
        <v>90</v>
      </c>
      <c r="F90" s="31">
        <f t="shared" si="2"/>
        <v>2.71</v>
      </c>
      <c r="G90" s="36"/>
      <c r="H90" s="33" t="s">
        <v>89</v>
      </c>
      <c r="I90" s="34">
        <f t="shared" si="3"/>
        <v>2.71</v>
      </c>
      <c r="L90" s="32"/>
      <c r="N90" s="31"/>
    </row>
    <row r="91" spans="2:14" ht="19" outlineLevel="1" x14ac:dyDescent="0.25">
      <c r="B91">
        <v>81</v>
      </c>
      <c r="C91" s="34">
        <v>3</v>
      </c>
      <c r="D91" s="36"/>
      <c r="E91" t="s">
        <v>90</v>
      </c>
      <c r="F91" s="31">
        <f t="shared" si="2"/>
        <v>3</v>
      </c>
      <c r="G91" s="36"/>
      <c r="H91" s="33" t="s">
        <v>91</v>
      </c>
      <c r="I91" s="34">
        <f t="shared" si="3"/>
        <v>3</v>
      </c>
      <c r="L91" s="32"/>
      <c r="N91" s="31"/>
    </row>
    <row r="92" spans="2:14" ht="19" outlineLevel="1" x14ac:dyDescent="0.25">
      <c r="B92">
        <v>82</v>
      </c>
      <c r="C92" s="34">
        <v>3.4</v>
      </c>
      <c r="D92" s="36"/>
      <c r="E92" t="s">
        <v>90</v>
      </c>
      <c r="F92" s="31">
        <f t="shared" si="2"/>
        <v>3.4</v>
      </c>
      <c r="G92" s="36"/>
      <c r="H92" s="33" t="s">
        <v>89</v>
      </c>
      <c r="I92" s="34">
        <f t="shared" si="3"/>
        <v>3.4</v>
      </c>
      <c r="L92" s="32"/>
      <c r="N92" s="31"/>
    </row>
    <row r="93" spans="2:14" ht="19" outlineLevel="1" x14ac:dyDescent="0.25">
      <c r="B93">
        <v>83</v>
      </c>
      <c r="C93" s="34">
        <v>1.83</v>
      </c>
      <c r="D93" s="36"/>
      <c r="E93" t="s">
        <v>88</v>
      </c>
      <c r="F93" s="31">
        <f t="shared" si="2"/>
        <v>1.83</v>
      </c>
      <c r="G93" s="36"/>
      <c r="H93" s="33" t="s">
        <v>89</v>
      </c>
      <c r="I93" s="34">
        <f t="shared" si="3"/>
        <v>1.83</v>
      </c>
      <c r="L93" s="32"/>
      <c r="N93" s="31"/>
    </row>
    <row r="94" spans="2:14" ht="19" outlineLevel="1" x14ac:dyDescent="0.25">
      <c r="B94">
        <v>84</v>
      </c>
      <c r="C94" s="34">
        <v>5</v>
      </c>
      <c r="D94" s="36"/>
      <c r="E94" t="s">
        <v>90</v>
      </c>
      <c r="F94" s="31">
        <f t="shared" si="2"/>
        <v>5</v>
      </c>
      <c r="G94" s="36"/>
      <c r="H94" s="33" t="s">
        <v>91</v>
      </c>
      <c r="I94" s="34">
        <f t="shared" si="3"/>
        <v>5</v>
      </c>
      <c r="L94" s="32"/>
      <c r="N94" s="31"/>
    </row>
    <row r="95" spans="2:14" ht="19" outlineLevel="1" x14ac:dyDescent="0.25">
      <c r="B95">
        <v>85</v>
      </c>
      <c r="C95" s="34">
        <v>2.0299999999999998</v>
      </c>
      <c r="D95" s="36"/>
      <c r="E95" t="s">
        <v>90</v>
      </c>
      <c r="F95" s="31">
        <f t="shared" si="2"/>
        <v>2.0299999999999998</v>
      </c>
      <c r="G95" s="36"/>
      <c r="H95" s="33" t="s">
        <v>89</v>
      </c>
      <c r="I95" s="34">
        <f t="shared" si="3"/>
        <v>2.0299999999999998</v>
      </c>
      <c r="L95" s="32"/>
      <c r="N95" s="31"/>
    </row>
    <row r="96" spans="2:14" ht="19" outlineLevel="1" x14ac:dyDescent="0.25">
      <c r="B96">
        <v>86</v>
      </c>
      <c r="C96" s="34">
        <v>5.17</v>
      </c>
      <c r="D96" s="36"/>
      <c r="E96" t="s">
        <v>88</v>
      </c>
      <c r="F96" s="31">
        <f t="shared" si="2"/>
        <v>5.17</v>
      </c>
      <c r="G96" s="36"/>
      <c r="H96" s="33" t="s">
        <v>89</v>
      </c>
      <c r="I96" s="34">
        <f t="shared" si="3"/>
        <v>5.17</v>
      </c>
      <c r="L96" s="32"/>
      <c r="N96" s="31"/>
    </row>
    <row r="97" spans="2:14" ht="19" outlineLevel="1" x14ac:dyDescent="0.25">
      <c r="B97">
        <v>87</v>
      </c>
      <c r="C97" s="34">
        <v>2</v>
      </c>
      <c r="D97" s="36"/>
      <c r="E97" t="s">
        <v>90</v>
      </c>
      <c r="F97" s="31">
        <f t="shared" si="2"/>
        <v>2</v>
      </c>
      <c r="G97" s="36"/>
      <c r="H97" s="33" t="s">
        <v>89</v>
      </c>
      <c r="I97" s="34">
        <f t="shared" si="3"/>
        <v>2</v>
      </c>
      <c r="L97" s="32"/>
      <c r="N97" s="31"/>
    </row>
    <row r="98" spans="2:14" ht="19" outlineLevel="1" x14ac:dyDescent="0.25">
      <c r="B98">
        <v>88</v>
      </c>
      <c r="C98" s="34">
        <v>4</v>
      </c>
      <c r="D98" s="36"/>
      <c r="E98" t="s">
        <v>90</v>
      </c>
      <c r="F98" s="31">
        <f t="shared" si="2"/>
        <v>4</v>
      </c>
      <c r="G98" s="36"/>
      <c r="H98" s="33" t="s">
        <v>89</v>
      </c>
      <c r="I98" s="34">
        <f t="shared" si="3"/>
        <v>4</v>
      </c>
      <c r="L98" s="32"/>
      <c r="N98" s="31"/>
    </row>
    <row r="99" spans="2:14" ht="19" outlineLevel="1" x14ac:dyDescent="0.25">
      <c r="B99">
        <v>89</v>
      </c>
      <c r="C99" s="34">
        <v>5.85</v>
      </c>
      <c r="D99" s="36"/>
      <c r="E99" t="s">
        <v>90</v>
      </c>
      <c r="F99" s="31">
        <f t="shared" si="2"/>
        <v>5.85</v>
      </c>
      <c r="G99" s="36"/>
      <c r="H99" s="33" t="s">
        <v>89</v>
      </c>
      <c r="I99" s="34">
        <f t="shared" si="3"/>
        <v>5.85</v>
      </c>
      <c r="L99" s="32"/>
      <c r="N99" s="31"/>
    </row>
    <row r="100" spans="2:14" ht="19" outlineLevel="1" x14ac:dyDescent="0.25">
      <c r="B100">
        <v>90</v>
      </c>
      <c r="C100" s="34">
        <v>3</v>
      </c>
      <c r="D100" s="36"/>
      <c r="E100" t="s">
        <v>90</v>
      </c>
      <c r="F100" s="31">
        <f t="shared" si="2"/>
        <v>3</v>
      </c>
      <c r="G100" s="36"/>
      <c r="H100" s="33" t="s">
        <v>89</v>
      </c>
      <c r="I100" s="34">
        <f t="shared" si="3"/>
        <v>3</v>
      </c>
      <c r="L100" s="32"/>
      <c r="N100" s="31"/>
    </row>
    <row r="101" spans="2:14" ht="19" outlineLevel="1" x14ac:dyDescent="0.25">
      <c r="B101">
        <v>91</v>
      </c>
      <c r="C101" s="34">
        <v>3</v>
      </c>
      <c r="D101" s="36"/>
      <c r="E101" t="s">
        <v>90</v>
      </c>
      <c r="F101" s="31">
        <f t="shared" si="2"/>
        <v>3</v>
      </c>
      <c r="G101" s="36"/>
      <c r="H101" s="33" t="s">
        <v>91</v>
      </c>
      <c r="I101" s="34">
        <f t="shared" si="3"/>
        <v>3</v>
      </c>
      <c r="L101" s="32"/>
      <c r="N101" s="31"/>
    </row>
    <row r="102" spans="2:14" ht="19" outlineLevel="1" x14ac:dyDescent="0.25">
      <c r="B102">
        <v>92</v>
      </c>
      <c r="C102" s="34">
        <v>3.5</v>
      </c>
      <c r="D102" s="36"/>
      <c r="E102" t="s">
        <v>90</v>
      </c>
      <c r="F102" s="31">
        <f t="shared" si="2"/>
        <v>3.5</v>
      </c>
      <c r="G102" s="36"/>
      <c r="H102" s="33" t="s">
        <v>89</v>
      </c>
      <c r="I102" s="34">
        <f t="shared" si="3"/>
        <v>3.5</v>
      </c>
      <c r="L102" s="32"/>
      <c r="N102" s="31"/>
    </row>
    <row r="103" spans="2:14" ht="19" outlineLevel="1" x14ac:dyDescent="0.25">
      <c r="B103">
        <v>93</v>
      </c>
      <c r="C103" s="34">
        <v>1</v>
      </c>
      <c r="D103" s="36"/>
      <c r="E103" t="s">
        <v>88</v>
      </c>
      <c r="F103" s="31">
        <f t="shared" si="2"/>
        <v>1</v>
      </c>
      <c r="G103" s="36"/>
      <c r="H103" s="33" t="s">
        <v>91</v>
      </c>
      <c r="I103" s="34">
        <f t="shared" si="3"/>
        <v>1</v>
      </c>
      <c r="L103" s="32"/>
      <c r="N103" s="31"/>
    </row>
    <row r="104" spans="2:14" ht="19" outlineLevel="1" x14ac:dyDescent="0.25">
      <c r="B104">
        <v>94</v>
      </c>
      <c r="C104" s="34">
        <v>4.3</v>
      </c>
      <c r="D104" s="36"/>
      <c r="E104" t="s">
        <v>88</v>
      </c>
      <c r="F104" s="31">
        <f t="shared" si="2"/>
        <v>4.3</v>
      </c>
      <c r="G104" s="36"/>
      <c r="H104" s="33" t="s">
        <v>91</v>
      </c>
      <c r="I104" s="34">
        <f t="shared" si="3"/>
        <v>4.3</v>
      </c>
      <c r="L104" s="32"/>
      <c r="N104" s="31"/>
    </row>
    <row r="105" spans="2:14" ht="19" outlineLevel="1" x14ac:dyDescent="0.25">
      <c r="B105">
        <v>95</v>
      </c>
      <c r="C105" s="34">
        <v>3.25</v>
      </c>
      <c r="D105" s="36"/>
      <c r="E105" t="s">
        <v>88</v>
      </c>
      <c r="F105" s="31">
        <f t="shared" si="2"/>
        <v>3.25</v>
      </c>
      <c r="G105" s="36"/>
      <c r="H105" s="33" t="s">
        <v>89</v>
      </c>
      <c r="I105" s="34">
        <f t="shared" si="3"/>
        <v>3.25</v>
      </c>
      <c r="L105" s="32"/>
      <c r="N105" s="31"/>
    </row>
    <row r="106" spans="2:14" ht="19" outlineLevel="1" x14ac:dyDescent="0.25">
      <c r="B106">
        <v>96</v>
      </c>
      <c r="C106" s="34">
        <v>4.7300000000000004</v>
      </c>
      <c r="D106" s="36"/>
      <c r="E106" t="s">
        <v>90</v>
      </c>
      <c r="F106" s="31">
        <f t="shared" si="2"/>
        <v>4.7300000000000004</v>
      </c>
      <c r="G106" s="36"/>
      <c r="H106" s="33" t="s">
        <v>91</v>
      </c>
      <c r="I106" s="34">
        <f t="shared" si="3"/>
        <v>4.7300000000000004</v>
      </c>
      <c r="L106" s="32"/>
      <c r="N106" s="31"/>
    </row>
    <row r="107" spans="2:14" ht="19" outlineLevel="1" x14ac:dyDescent="0.25">
      <c r="B107">
        <v>97</v>
      </c>
      <c r="C107" s="34">
        <v>4</v>
      </c>
      <c r="D107" s="36"/>
      <c r="E107" t="s">
        <v>90</v>
      </c>
      <c r="F107" s="31">
        <f t="shared" si="2"/>
        <v>4</v>
      </c>
      <c r="G107" s="36"/>
      <c r="H107" s="33" t="s">
        <v>91</v>
      </c>
      <c r="I107" s="34">
        <f t="shared" si="3"/>
        <v>4</v>
      </c>
      <c r="L107" s="32"/>
      <c r="N107" s="31"/>
    </row>
    <row r="108" spans="2:14" ht="19" outlineLevel="1" x14ac:dyDescent="0.25">
      <c r="B108">
        <v>98</v>
      </c>
      <c r="C108" s="34">
        <v>1.5</v>
      </c>
      <c r="D108" s="36"/>
      <c r="E108" t="s">
        <v>90</v>
      </c>
      <c r="F108" s="31">
        <f t="shared" si="2"/>
        <v>1.5</v>
      </c>
      <c r="G108" s="36"/>
      <c r="H108" s="33" t="s">
        <v>91</v>
      </c>
      <c r="I108" s="34">
        <f t="shared" si="3"/>
        <v>1.5</v>
      </c>
      <c r="L108" s="32"/>
      <c r="N108" s="31"/>
    </row>
    <row r="109" spans="2:14" ht="19" outlineLevel="1" x14ac:dyDescent="0.25">
      <c r="B109">
        <v>99</v>
      </c>
      <c r="C109" s="34">
        <v>3</v>
      </c>
      <c r="D109" s="36"/>
      <c r="E109" t="s">
        <v>90</v>
      </c>
      <c r="F109" s="31">
        <f t="shared" si="2"/>
        <v>3</v>
      </c>
      <c r="G109" s="36"/>
      <c r="H109" s="33" t="s">
        <v>91</v>
      </c>
      <c r="I109" s="34">
        <f t="shared" si="3"/>
        <v>3</v>
      </c>
      <c r="L109" s="32"/>
      <c r="N109" s="31"/>
    </row>
    <row r="110" spans="2:14" ht="19" outlineLevel="1" x14ac:dyDescent="0.25">
      <c r="B110">
        <v>100</v>
      </c>
      <c r="C110" s="34">
        <v>1.5</v>
      </c>
      <c r="D110" s="36"/>
      <c r="E110" t="s">
        <v>90</v>
      </c>
      <c r="F110" s="31">
        <f t="shared" si="2"/>
        <v>1.5</v>
      </c>
      <c r="G110" s="36"/>
      <c r="H110" s="33" t="s">
        <v>89</v>
      </c>
      <c r="I110" s="34">
        <f t="shared" si="3"/>
        <v>1.5</v>
      </c>
      <c r="L110" s="32"/>
      <c r="N110" s="31"/>
    </row>
    <row r="111" spans="2:14" ht="19" outlineLevel="1" x14ac:dyDescent="0.25">
      <c r="B111">
        <v>101</v>
      </c>
      <c r="C111" s="34">
        <v>2.5</v>
      </c>
      <c r="D111" s="36"/>
      <c r="E111" t="s">
        <v>88</v>
      </c>
      <c r="F111" s="31">
        <f t="shared" si="2"/>
        <v>2.5</v>
      </c>
      <c r="G111" s="36"/>
      <c r="H111" s="33" t="s">
        <v>91</v>
      </c>
      <c r="I111" s="34">
        <f t="shared" si="3"/>
        <v>2.5</v>
      </c>
      <c r="L111" s="32"/>
      <c r="N111" s="31"/>
    </row>
    <row r="112" spans="2:14" ht="19" outlineLevel="1" x14ac:dyDescent="0.25">
      <c r="B112">
        <v>102</v>
      </c>
      <c r="C112" s="34">
        <v>3</v>
      </c>
      <c r="D112" s="36"/>
      <c r="E112" t="s">
        <v>88</v>
      </c>
      <c r="F112" s="31">
        <f t="shared" si="2"/>
        <v>3</v>
      </c>
      <c r="G112" s="36"/>
      <c r="H112" s="33" t="s">
        <v>91</v>
      </c>
      <c r="I112" s="34">
        <f t="shared" si="3"/>
        <v>3</v>
      </c>
      <c r="L112" s="32"/>
      <c r="N112" s="31"/>
    </row>
    <row r="113" spans="2:14" ht="19" outlineLevel="1" x14ac:dyDescent="0.25">
      <c r="B113">
        <v>103</v>
      </c>
      <c r="C113" s="34">
        <v>2.5</v>
      </c>
      <c r="D113" s="36"/>
      <c r="E113" t="s">
        <v>88</v>
      </c>
      <c r="F113" s="31">
        <f t="shared" si="2"/>
        <v>2.5</v>
      </c>
      <c r="G113" s="36"/>
      <c r="H113" s="33" t="s">
        <v>91</v>
      </c>
      <c r="I113" s="34">
        <f t="shared" si="3"/>
        <v>2.5</v>
      </c>
      <c r="L113" s="32"/>
      <c r="N113" s="31"/>
    </row>
    <row r="114" spans="2:14" ht="19" outlineLevel="1" x14ac:dyDescent="0.25">
      <c r="B114">
        <v>104</v>
      </c>
      <c r="C114" s="34">
        <v>3.48</v>
      </c>
      <c r="D114" s="36"/>
      <c r="E114" t="s">
        <v>88</v>
      </c>
      <c r="F114" s="31">
        <f t="shared" si="2"/>
        <v>3.48</v>
      </c>
      <c r="G114" s="36"/>
      <c r="H114" s="33" t="s">
        <v>91</v>
      </c>
      <c r="I114" s="34">
        <f t="shared" si="3"/>
        <v>3.48</v>
      </c>
      <c r="L114" s="32"/>
      <c r="N114" s="31"/>
    </row>
    <row r="115" spans="2:14" ht="19" outlineLevel="1" x14ac:dyDescent="0.25">
      <c r="B115">
        <v>105</v>
      </c>
      <c r="C115" s="34">
        <v>4.08</v>
      </c>
      <c r="D115" s="36"/>
      <c r="E115" t="s">
        <v>88</v>
      </c>
      <c r="F115" s="31">
        <f t="shared" si="2"/>
        <v>4.08</v>
      </c>
      <c r="G115" s="36"/>
      <c r="H115" s="33" t="s">
        <v>89</v>
      </c>
      <c r="I115" s="34">
        <f t="shared" si="3"/>
        <v>4.08</v>
      </c>
      <c r="L115" s="32"/>
      <c r="N115" s="31"/>
    </row>
    <row r="116" spans="2:14" ht="19" outlineLevel="1" x14ac:dyDescent="0.25">
      <c r="B116">
        <v>106</v>
      </c>
      <c r="C116" s="34">
        <v>1.64</v>
      </c>
      <c r="D116" s="36"/>
      <c r="E116" t="s">
        <v>90</v>
      </c>
      <c r="F116" s="31">
        <f t="shared" si="2"/>
        <v>1.64</v>
      </c>
      <c r="G116" s="36"/>
      <c r="H116" s="33" t="s">
        <v>91</v>
      </c>
      <c r="I116" s="34">
        <f t="shared" si="3"/>
        <v>1.64</v>
      </c>
      <c r="L116" s="32"/>
      <c r="N116" s="31"/>
    </row>
    <row r="117" spans="2:14" ht="19" outlineLevel="1" x14ac:dyDescent="0.25">
      <c r="B117">
        <v>107</v>
      </c>
      <c r="C117" s="34">
        <v>4.0599999999999996</v>
      </c>
      <c r="D117" s="36"/>
      <c r="E117" t="s">
        <v>90</v>
      </c>
      <c r="F117" s="31">
        <f t="shared" si="2"/>
        <v>4.0599999999999996</v>
      </c>
      <c r="G117" s="36"/>
      <c r="H117" s="33" t="s">
        <v>91</v>
      </c>
      <c r="I117" s="34">
        <f t="shared" si="3"/>
        <v>4.0599999999999996</v>
      </c>
      <c r="L117" s="32"/>
      <c r="N117" s="31"/>
    </row>
    <row r="118" spans="2:14" ht="19" outlineLevel="1" x14ac:dyDescent="0.25">
      <c r="B118">
        <v>108</v>
      </c>
      <c r="C118" s="34">
        <v>4.29</v>
      </c>
      <c r="D118" s="36"/>
      <c r="E118" t="s">
        <v>90</v>
      </c>
      <c r="F118" s="31">
        <f t="shared" si="2"/>
        <v>4.29</v>
      </c>
      <c r="G118" s="36"/>
      <c r="H118" s="33" t="s">
        <v>91</v>
      </c>
      <c r="I118" s="34">
        <f t="shared" si="3"/>
        <v>4.29</v>
      </c>
      <c r="L118" s="32"/>
      <c r="N118" s="31"/>
    </row>
    <row r="119" spans="2:14" ht="19" outlineLevel="1" x14ac:dyDescent="0.25">
      <c r="B119">
        <v>109</v>
      </c>
      <c r="C119" s="34">
        <v>3.76</v>
      </c>
      <c r="D119" s="36"/>
      <c r="E119" t="s">
        <v>90</v>
      </c>
      <c r="F119" s="31">
        <f t="shared" si="2"/>
        <v>3.76</v>
      </c>
      <c r="G119" s="36"/>
      <c r="H119" s="33" t="s">
        <v>89</v>
      </c>
      <c r="I119" s="34">
        <f t="shared" si="3"/>
        <v>3.76</v>
      </c>
      <c r="L119" s="32"/>
      <c r="N119" s="31"/>
    </row>
    <row r="120" spans="2:14" ht="19" outlineLevel="1" x14ac:dyDescent="0.25">
      <c r="B120">
        <v>110</v>
      </c>
      <c r="C120" s="34">
        <v>4</v>
      </c>
      <c r="D120" s="36"/>
      <c r="E120" t="s">
        <v>88</v>
      </c>
      <c r="F120" s="31">
        <f t="shared" si="2"/>
        <v>4</v>
      </c>
      <c r="G120" s="36"/>
      <c r="H120" s="33" t="s">
        <v>91</v>
      </c>
      <c r="I120" s="34">
        <f t="shared" si="3"/>
        <v>4</v>
      </c>
      <c r="L120" s="32"/>
      <c r="N120" s="31"/>
    </row>
    <row r="121" spans="2:14" ht="19" outlineLevel="1" x14ac:dyDescent="0.25">
      <c r="B121">
        <v>111</v>
      </c>
      <c r="C121" s="34">
        <v>3</v>
      </c>
      <c r="D121" s="36"/>
      <c r="E121" t="s">
        <v>90</v>
      </c>
      <c r="F121" s="31">
        <f t="shared" si="2"/>
        <v>3</v>
      </c>
      <c r="G121" s="36"/>
      <c r="H121" s="33" t="s">
        <v>89</v>
      </c>
      <c r="I121" s="34">
        <f t="shared" si="3"/>
        <v>3</v>
      </c>
      <c r="L121" s="32"/>
      <c r="N121" s="31"/>
    </row>
    <row r="122" spans="2:14" ht="19" outlineLevel="1" x14ac:dyDescent="0.25">
      <c r="B122">
        <v>112</v>
      </c>
      <c r="C122" s="34">
        <v>1</v>
      </c>
      <c r="D122" s="36"/>
      <c r="E122" t="s">
        <v>88</v>
      </c>
      <c r="F122" s="31">
        <f t="shared" si="2"/>
        <v>1</v>
      </c>
      <c r="G122" s="36"/>
      <c r="H122" s="33" t="s">
        <v>89</v>
      </c>
      <c r="I122" s="34">
        <f t="shared" si="3"/>
        <v>1</v>
      </c>
      <c r="L122" s="32"/>
      <c r="N122" s="31"/>
    </row>
    <row r="123" spans="2:14" ht="19" outlineLevel="1" x14ac:dyDescent="0.25">
      <c r="B123">
        <v>113</v>
      </c>
      <c r="C123" s="34">
        <v>4</v>
      </c>
      <c r="D123" s="36"/>
      <c r="E123" t="s">
        <v>90</v>
      </c>
      <c r="F123" s="31">
        <f t="shared" si="2"/>
        <v>4</v>
      </c>
      <c r="G123" s="36"/>
      <c r="H123" s="33" t="s">
        <v>89</v>
      </c>
      <c r="I123" s="34">
        <f t="shared" si="3"/>
        <v>4</v>
      </c>
      <c r="L123" s="32"/>
      <c r="N123" s="31"/>
    </row>
    <row r="124" spans="2:14" ht="19" outlineLevel="1" x14ac:dyDescent="0.25">
      <c r="B124">
        <v>114</v>
      </c>
      <c r="C124" s="34">
        <v>2.5499999999999998</v>
      </c>
      <c r="D124" s="36"/>
      <c r="E124" t="s">
        <v>90</v>
      </c>
      <c r="F124" s="31">
        <f t="shared" si="2"/>
        <v>2.5499999999999998</v>
      </c>
      <c r="G124" s="36"/>
      <c r="H124" s="33" t="s">
        <v>89</v>
      </c>
      <c r="I124" s="34">
        <f t="shared" si="3"/>
        <v>2.5499999999999998</v>
      </c>
      <c r="L124" s="32"/>
      <c r="N124" s="31"/>
    </row>
    <row r="125" spans="2:14" ht="19" outlineLevel="1" x14ac:dyDescent="0.25">
      <c r="B125">
        <v>115</v>
      </c>
      <c r="C125" s="34">
        <v>4</v>
      </c>
      <c r="D125" s="36"/>
      <c r="E125" t="s">
        <v>88</v>
      </c>
      <c r="F125" s="31">
        <f t="shared" si="2"/>
        <v>4</v>
      </c>
      <c r="G125" s="36"/>
      <c r="H125" s="33" t="s">
        <v>89</v>
      </c>
      <c r="I125" s="34">
        <f t="shared" si="3"/>
        <v>4</v>
      </c>
      <c r="L125" s="32"/>
      <c r="N125" s="31"/>
    </row>
    <row r="126" spans="2:14" ht="19" outlineLevel="1" x14ac:dyDescent="0.25">
      <c r="B126">
        <v>116</v>
      </c>
      <c r="C126" s="34">
        <v>3.5</v>
      </c>
      <c r="D126" s="36"/>
      <c r="E126" t="s">
        <v>88</v>
      </c>
      <c r="F126" s="31">
        <f t="shared" si="2"/>
        <v>3.5</v>
      </c>
      <c r="G126" s="36"/>
      <c r="H126" s="33" t="s">
        <v>89</v>
      </c>
      <c r="I126" s="34">
        <f t="shared" si="3"/>
        <v>3.5</v>
      </c>
      <c r="L126" s="32"/>
      <c r="N126" s="31"/>
    </row>
    <row r="127" spans="2:14" ht="19" outlineLevel="1" x14ac:dyDescent="0.25">
      <c r="B127">
        <v>117</v>
      </c>
      <c r="C127" s="34">
        <v>5.07</v>
      </c>
      <c r="D127" s="36"/>
      <c r="E127" t="s">
        <v>90</v>
      </c>
      <c r="F127" s="31">
        <f t="shared" si="2"/>
        <v>5.07</v>
      </c>
      <c r="G127" s="36"/>
      <c r="H127" s="33" t="s">
        <v>89</v>
      </c>
      <c r="I127" s="34">
        <f t="shared" si="3"/>
        <v>5.07</v>
      </c>
      <c r="L127" s="32"/>
      <c r="N127" s="31"/>
    </row>
    <row r="128" spans="2:14" ht="19" outlineLevel="1" x14ac:dyDescent="0.25">
      <c r="B128">
        <v>118</v>
      </c>
      <c r="C128" s="34">
        <v>1.5</v>
      </c>
      <c r="D128" s="36"/>
      <c r="E128" t="s">
        <v>88</v>
      </c>
      <c r="F128" s="31">
        <f t="shared" si="2"/>
        <v>1.5</v>
      </c>
      <c r="G128" s="36"/>
      <c r="H128" s="33" t="s">
        <v>89</v>
      </c>
      <c r="I128" s="34">
        <f t="shared" si="3"/>
        <v>1.5</v>
      </c>
      <c r="L128" s="32"/>
      <c r="N128" s="31"/>
    </row>
    <row r="129" spans="2:14" ht="19" outlineLevel="1" x14ac:dyDescent="0.25">
      <c r="B129">
        <v>119</v>
      </c>
      <c r="C129" s="34">
        <v>1.8</v>
      </c>
      <c r="D129" s="36"/>
      <c r="E129" t="s">
        <v>88</v>
      </c>
      <c r="F129" s="31">
        <f t="shared" si="2"/>
        <v>1.8</v>
      </c>
      <c r="G129" s="36"/>
      <c r="H129" s="33" t="s">
        <v>89</v>
      </c>
      <c r="I129" s="34">
        <f t="shared" si="3"/>
        <v>1.8</v>
      </c>
      <c r="L129" s="32"/>
      <c r="N129" s="31"/>
    </row>
    <row r="130" spans="2:14" ht="19" outlineLevel="1" x14ac:dyDescent="0.25">
      <c r="B130">
        <v>120</v>
      </c>
      <c r="C130" s="34">
        <v>2.92</v>
      </c>
      <c r="D130" s="36"/>
      <c r="E130" t="s">
        <v>88</v>
      </c>
      <c r="F130" s="31">
        <f t="shared" si="2"/>
        <v>2.92</v>
      </c>
      <c r="G130" s="36"/>
      <c r="H130" s="33" t="s">
        <v>89</v>
      </c>
      <c r="I130" s="34">
        <f t="shared" si="3"/>
        <v>2.92</v>
      </c>
      <c r="L130" s="32"/>
      <c r="N130" s="31"/>
    </row>
    <row r="131" spans="2:14" ht="19" outlineLevel="1" x14ac:dyDescent="0.25">
      <c r="B131">
        <v>121</v>
      </c>
      <c r="C131" s="34">
        <v>2.31</v>
      </c>
      <c r="D131" s="36"/>
      <c r="E131" t="s">
        <v>90</v>
      </c>
      <c r="F131" s="31">
        <f t="shared" si="2"/>
        <v>2.31</v>
      </c>
      <c r="G131" s="36"/>
      <c r="H131" s="33" t="s">
        <v>89</v>
      </c>
      <c r="I131" s="34">
        <f t="shared" si="3"/>
        <v>2.31</v>
      </c>
      <c r="L131" s="32"/>
      <c r="N131" s="31"/>
    </row>
    <row r="132" spans="2:14" ht="19" outlineLevel="1" x14ac:dyDescent="0.25">
      <c r="B132">
        <v>122</v>
      </c>
      <c r="C132" s="34">
        <v>1.68</v>
      </c>
      <c r="D132" s="36"/>
      <c r="E132" t="s">
        <v>88</v>
      </c>
      <c r="F132" s="31">
        <f t="shared" si="2"/>
        <v>1.68</v>
      </c>
      <c r="G132" s="36"/>
      <c r="H132" s="33" t="s">
        <v>89</v>
      </c>
      <c r="I132" s="34">
        <f t="shared" si="3"/>
        <v>1.68</v>
      </c>
      <c r="L132" s="32"/>
      <c r="N132" s="31"/>
    </row>
    <row r="133" spans="2:14" ht="19" outlineLevel="1" x14ac:dyDescent="0.25">
      <c r="B133">
        <v>123</v>
      </c>
      <c r="C133" s="34">
        <v>2.5</v>
      </c>
      <c r="D133" s="36"/>
      <c r="E133" t="s">
        <v>90</v>
      </c>
      <c r="F133" s="31">
        <f t="shared" si="2"/>
        <v>2.5</v>
      </c>
      <c r="G133" s="36"/>
      <c r="H133" s="33" t="s">
        <v>89</v>
      </c>
      <c r="I133" s="34">
        <f t="shared" si="3"/>
        <v>2.5</v>
      </c>
      <c r="L133" s="32"/>
      <c r="N133" s="31"/>
    </row>
    <row r="134" spans="2:14" ht="19" outlineLevel="1" x14ac:dyDescent="0.25">
      <c r="B134">
        <v>124</v>
      </c>
      <c r="C134" s="34">
        <v>2</v>
      </c>
      <c r="D134" s="36"/>
      <c r="E134" t="s">
        <v>90</v>
      </c>
      <c r="F134" s="31">
        <f t="shared" si="2"/>
        <v>2</v>
      </c>
      <c r="G134" s="36"/>
      <c r="H134" s="33" t="s">
        <v>89</v>
      </c>
      <c r="I134" s="34">
        <f t="shared" si="3"/>
        <v>2</v>
      </c>
      <c r="L134" s="32"/>
      <c r="N134" s="31"/>
    </row>
    <row r="135" spans="2:14" ht="19" outlineLevel="1" x14ac:dyDescent="0.25">
      <c r="B135">
        <v>125</v>
      </c>
      <c r="C135" s="34">
        <v>2.52</v>
      </c>
      <c r="D135" s="36"/>
      <c r="E135" t="s">
        <v>88</v>
      </c>
      <c r="F135" s="31">
        <f t="shared" si="2"/>
        <v>2.52</v>
      </c>
      <c r="G135" s="36"/>
      <c r="H135" s="33" t="s">
        <v>89</v>
      </c>
      <c r="I135" s="34">
        <f t="shared" si="3"/>
        <v>2.52</v>
      </c>
      <c r="L135" s="32"/>
      <c r="N135" s="31"/>
    </row>
    <row r="136" spans="2:14" ht="19" outlineLevel="1" x14ac:dyDescent="0.25">
      <c r="B136">
        <v>126</v>
      </c>
      <c r="C136" s="34">
        <v>4.2</v>
      </c>
      <c r="D136" s="36"/>
      <c r="E136" t="s">
        <v>88</v>
      </c>
      <c r="F136" s="31">
        <f t="shared" si="2"/>
        <v>4.2</v>
      </c>
      <c r="G136" s="36"/>
      <c r="H136" s="33" t="s">
        <v>89</v>
      </c>
      <c r="I136" s="34">
        <f t="shared" si="3"/>
        <v>4.2</v>
      </c>
      <c r="L136" s="32"/>
      <c r="N136" s="31"/>
    </row>
    <row r="137" spans="2:14" ht="19" outlineLevel="1" x14ac:dyDescent="0.25">
      <c r="B137">
        <v>127</v>
      </c>
      <c r="C137" s="34">
        <v>1.48</v>
      </c>
      <c r="D137" s="36"/>
      <c r="E137" t="s">
        <v>90</v>
      </c>
      <c r="F137" s="31">
        <f t="shared" si="2"/>
        <v>1.48</v>
      </c>
      <c r="G137" s="36"/>
      <c r="H137" s="33" t="s">
        <v>89</v>
      </c>
      <c r="I137" s="34">
        <f t="shared" si="3"/>
        <v>1.48</v>
      </c>
      <c r="L137" s="32"/>
      <c r="N137" s="31"/>
    </row>
    <row r="138" spans="2:14" ht="19" outlineLevel="1" x14ac:dyDescent="0.25">
      <c r="B138">
        <v>128</v>
      </c>
      <c r="C138" s="34">
        <v>2</v>
      </c>
      <c r="D138" s="36"/>
      <c r="E138" t="s">
        <v>88</v>
      </c>
      <c r="F138" s="31">
        <f t="shared" ref="F138:F201" si="4">C138</f>
        <v>2</v>
      </c>
      <c r="G138" s="36"/>
      <c r="H138" s="33" t="s">
        <v>89</v>
      </c>
      <c r="I138" s="34">
        <f t="shared" ref="I138:I201" si="5">C138</f>
        <v>2</v>
      </c>
      <c r="L138" s="32"/>
      <c r="N138" s="31"/>
    </row>
    <row r="139" spans="2:14" ht="19" outlineLevel="1" x14ac:dyDescent="0.25">
      <c r="B139">
        <v>129</v>
      </c>
      <c r="C139" s="34">
        <v>2</v>
      </c>
      <c r="D139" s="36"/>
      <c r="E139" t="s">
        <v>88</v>
      </c>
      <c r="F139" s="31">
        <f t="shared" si="4"/>
        <v>2</v>
      </c>
      <c r="G139" s="36"/>
      <c r="H139" s="33" t="s">
        <v>89</v>
      </c>
      <c r="I139" s="34">
        <f t="shared" si="5"/>
        <v>2</v>
      </c>
      <c r="L139" s="32"/>
      <c r="N139" s="31"/>
    </row>
    <row r="140" spans="2:14" ht="19" outlineLevel="1" x14ac:dyDescent="0.25">
      <c r="B140">
        <v>130</v>
      </c>
      <c r="C140" s="34">
        <v>2.1800000000000002</v>
      </c>
      <c r="D140" s="36"/>
      <c r="E140" t="s">
        <v>90</v>
      </c>
      <c r="F140" s="31">
        <f t="shared" si="4"/>
        <v>2.1800000000000002</v>
      </c>
      <c r="G140" s="36"/>
      <c r="H140" s="33" t="s">
        <v>89</v>
      </c>
      <c r="I140" s="34">
        <f t="shared" si="5"/>
        <v>2.1800000000000002</v>
      </c>
      <c r="L140" s="32"/>
      <c r="N140" s="31"/>
    </row>
    <row r="141" spans="2:14" ht="19" outlineLevel="1" x14ac:dyDescent="0.25">
      <c r="B141">
        <v>131</v>
      </c>
      <c r="C141" s="34">
        <v>1.5</v>
      </c>
      <c r="D141" s="36"/>
      <c r="E141" t="s">
        <v>90</v>
      </c>
      <c r="F141" s="31">
        <f t="shared" si="4"/>
        <v>1.5</v>
      </c>
      <c r="G141" s="36"/>
      <c r="H141" s="33" t="s">
        <v>89</v>
      </c>
      <c r="I141" s="34">
        <f t="shared" si="5"/>
        <v>1.5</v>
      </c>
      <c r="L141" s="32"/>
      <c r="N141" s="31"/>
    </row>
    <row r="142" spans="2:14" ht="19" outlineLevel="1" x14ac:dyDescent="0.25">
      <c r="B142">
        <v>132</v>
      </c>
      <c r="C142" s="34">
        <v>2.83</v>
      </c>
      <c r="D142" s="36"/>
      <c r="E142" t="s">
        <v>88</v>
      </c>
      <c r="F142" s="31">
        <f t="shared" si="4"/>
        <v>2.83</v>
      </c>
      <c r="G142" s="36"/>
      <c r="H142" s="33" t="s">
        <v>89</v>
      </c>
      <c r="I142" s="34">
        <f t="shared" si="5"/>
        <v>2.83</v>
      </c>
      <c r="L142" s="32"/>
      <c r="N142" s="31"/>
    </row>
    <row r="143" spans="2:14" ht="19" outlineLevel="1" x14ac:dyDescent="0.25">
      <c r="B143">
        <v>133</v>
      </c>
      <c r="C143" s="34">
        <v>1.5</v>
      </c>
      <c r="D143" s="36"/>
      <c r="E143" t="s">
        <v>88</v>
      </c>
      <c r="F143" s="31">
        <f t="shared" si="4"/>
        <v>1.5</v>
      </c>
      <c r="G143" s="36"/>
      <c r="H143" s="33" t="s">
        <v>89</v>
      </c>
      <c r="I143" s="34">
        <f t="shared" si="5"/>
        <v>1.5</v>
      </c>
      <c r="L143" s="32"/>
      <c r="N143" s="31"/>
    </row>
    <row r="144" spans="2:14" ht="19" outlineLevel="1" x14ac:dyDescent="0.25">
      <c r="B144">
        <v>134</v>
      </c>
      <c r="C144" s="34">
        <v>2</v>
      </c>
      <c r="D144" s="36"/>
      <c r="E144" t="s">
        <v>88</v>
      </c>
      <c r="F144" s="31">
        <f t="shared" si="4"/>
        <v>2</v>
      </c>
      <c r="G144" s="36"/>
      <c r="H144" s="33" t="s">
        <v>89</v>
      </c>
      <c r="I144" s="34">
        <f t="shared" si="5"/>
        <v>2</v>
      </c>
      <c r="L144" s="32"/>
      <c r="N144" s="31"/>
    </row>
    <row r="145" spans="2:14" ht="19" outlineLevel="1" x14ac:dyDescent="0.25">
      <c r="B145">
        <v>135</v>
      </c>
      <c r="C145" s="34">
        <v>3.25</v>
      </c>
      <c r="D145" s="36"/>
      <c r="E145" t="s">
        <v>88</v>
      </c>
      <c r="F145" s="31">
        <f t="shared" si="4"/>
        <v>3.25</v>
      </c>
      <c r="G145" s="36"/>
      <c r="H145" s="33" t="s">
        <v>89</v>
      </c>
      <c r="I145" s="34">
        <f t="shared" si="5"/>
        <v>3.25</v>
      </c>
      <c r="L145" s="32"/>
      <c r="N145" s="31"/>
    </row>
    <row r="146" spans="2:14" ht="19" outlineLevel="1" x14ac:dyDescent="0.25">
      <c r="B146">
        <v>136</v>
      </c>
      <c r="C146" s="34">
        <v>1.25</v>
      </c>
      <c r="D146" s="36"/>
      <c r="E146" t="s">
        <v>88</v>
      </c>
      <c r="F146" s="31">
        <f t="shared" si="4"/>
        <v>1.25</v>
      </c>
      <c r="G146" s="36"/>
      <c r="H146" s="33" t="s">
        <v>89</v>
      </c>
      <c r="I146" s="34">
        <f t="shared" si="5"/>
        <v>1.25</v>
      </c>
      <c r="L146" s="32"/>
      <c r="N146" s="31"/>
    </row>
    <row r="147" spans="2:14" ht="19" outlineLevel="1" x14ac:dyDescent="0.25">
      <c r="B147">
        <v>137</v>
      </c>
      <c r="C147" s="34">
        <v>2</v>
      </c>
      <c r="D147" s="36"/>
      <c r="E147" t="s">
        <v>88</v>
      </c>
      <c r="F147" s="31">
        <f t="shared" si="4"/>
        <v>2</v>
      </c>
      <c r="G147" s="36"/>
      <c r="H147" s="33" t="s">
        <v>89</v>
      </c>
      <c r="I147" s="34">
        <f t="shared" si="5"/>
        <v>2</v>
      </c>
      <c r="L147" s="32"/>
      <c r="N147" s="31"/>
    </row>
    <row r="148" spans="2:14" ht="19" outlineLevel="1" x14ac:dyDescent="0.25">
      <c r="B148">
        <v>138</v>
      </c>
      <c r="C148" s="34">
        <v>2</v>
      </c>
      <c r="D148" s="36"/>
      <c r="E148" t="s">
        <v>88</v>
      </c>
      <c r="F148" s="31">
        <f t="shared" si="4"/>
        <v>2</v>
      </c>
      <c r="G148" s="36"/>
      <c r="H148" s="33" t="s">
        <v>89</v>
      </c>
      <c r="I148" s="34">
        <f t="shared" si="5"/>
        <v>2</v>
      </c>
      <c r="L148" s="32"/>
      <c r="N148" s="31"/>
    </row>
    <row r="149" spans="2:14" ht="19" outlineLevel="1" x14ac:dyDescent="0.25">
      <c r="B149">
        <v>139</v>
      </c>
      <c r="C149" s="34">
        <v>2</v>
      </c>
      <c r="D149" s="36"/>
      <c r="E149" t="s">
        <v>90</v>
      </c>
      <c r="F149" s="31">
        <f t="shared" si="4"/>
        <v>2</v>
      </c>
      <c r="G149" s="36"/>
      <c r="H149" s="33" t="s">
        <v>91</v>
      </c>
      <c r="I149" s="34">
        <f t="shared" si="5"/>
        <v>2</v>
      </c>
      <c r="L149" s="32"/>
      <c r="N149" s="31"/>
    </row>
    <row r="150" spans="2:14" ht="19" outlineLevel="1" x14ac:dyDescent="0.25">
      <c r="B150">
        <v>140</v>
      </c>
      <c r="C150" s="34">
        <v>2.75</v>
      </c>
      <c r="D150" s="36"/>
      <c r="E150" t="s">
        <v>88</v>
      </c>
      <c r="F150" s="31">
        <f t="shared" si="4"/>
        <v>2.75</v>
      </c>
      <c r="G150" s="36"/>
      <c r="H150" s="33" t="s">
        <v>89</v>
      </c>
      <c r="I150" s="34">
        <f t="shared" si="5"/>
        <v>2.75</v>
      </c>
      <c r="L150" s="32"/>
      <c r="N150" s="31"/>
    </row>
    <row r="151" spans="2:14" ht="19" outlineLevel="1" x14ac:dyDescent="0.25">
      <c r="B151">
        <v>141</v>
      </c>
      <c r="C151" s="34">
        <v>3.5</v>
      </c>
      <c r="D151" s="36"/>
      <c r="E151" t="s">
        <v>88</v>
      </c>
      <c r="F151" s="31">
        <f t="shared" si="4"/>
        <v>3.5</v>
      </c>
      <c r="G151" s="36"/>
      <c r="H151" s="33" t="s">
        <v>89</v>
      </c>
      <c r="I151" s="34">
        <f t="shared" si="5"/>
        <v>3.5</v>
      </c>
      <c r="L151" s="32"/>
      <c r="N151" s="31"/>
    </row>
    <row r="152" spans="2:14" ht="19" outlineLevel="1" x14ac:dyDescent="0.25">
      <c r="B152">
        <v>142</v>
      </c>
      <c r="C152" s="34">
        <v>6.7</v>
      </c>
      <c r="D152" s="36"/>
      <c r="E152" t="s">
        <v>90</v>
      </c>
      <c r="F152" s="31">
        <f t="shared" si="4"/>
        <v>6.7</v>
      </c>
      <c r="G152" s="36"/>
      <c r="H152" s="33" t="s">
        <v>89</v>
      </c>
      <c r="I152" s="34">
        <f t="shared" si="5"/>
        <v>6.7</v>
      </c>
      <c r="L152" s="32"/>
      <c r="N152" s="31"/>
    </row>
    <row r="153" spans="2:14" ht="19" outlineLevel="1" x14ac:dyDescent="0.25">
      <c r="B153">
        <v>143</v>
      </c>
      <c r="C153" s="34">
        <v>5</v>
      </c>
      <c r="D153" s="36"/>
      <c r="E153" t="s">
        <v>90</v>
      </c>
      <c r="F153" s="31">
        <f t="shared" si="4"/>
        <v>5</v>
      </c>
      <c r="G153" s="36"/>
      <c r="H153" s="33" t="s">
        <v>89</v>
      </c>
      <c r="I153" s="34">
        <f t="shared" si="5"/>
        <v>5</v>
      </c>
      <c r="L153" s="32"/>
      <c r="N153" s="31"/>
    </row>
    <row r="154" spans="2:14" ht="19" outlineLevel="1" x14ac:dyDescent="0.25">
      <c r="B154">
        <v>144</v>
      </c>
      <c r="C154" s="34">
        <v>5</v>
      </c>
      <c r="D154" s="36"/>
      <c r="E154" t="s">
        <v>88</v>
      </c>
      <c r="F154" s="31">
        <f t="shared" si="4"/>
        <v>5</v>
      </c>
      <c r="G154" s="36"/>
      <c r="H154" s="33" t="s">
        <v>89</v>
      </c>
      <c r="I154" s="34">
        <f t="shared" si="5"/>
        <v>5</v>
      </c>
      <c r="L154" s="32"/>
      <c r="N154" s="31"/>
    </row>
    <row r="155" spans="2:14" ht="19" outlineLevel="1" x14ac:dyDescent="0.25">
      <c r="B155">
        <v>145</v>
      </c>
      <c r="C155" s="34">
        <v>2.2999999999999998</v>
      </c>
      <c r="D155" s="36"/>
      <c r="E155" t="s">
        <v>88</v>
      </c>
      <c r="F155" s="31">
        <f t="shared" si="4"/>
        <v>2.2999999999999998</v>
      </c>
      <c r="G155" s="36"/>
      <c r="H155" s="33" t="s">
        <v>89</v>
      </c>
      <c r="I155" s="34">
        <f t="shared" si="5"/>
        <v>2.2999999999999998</v>
      </c>
      <c r="L155" s="32"/>
      <c r="N155" s="31"/>
    </row>
    <row r="156" spans="2:14" ht="19" outlineLevel="1" x14ac:dyDescent="0.25">
      <c r="B156">
        <v>146</v>
      </c>
      <c r="C156" s="34">
        <v>1.5</v>
      </c>
      <c r="D156" s="36"/>
      <c r="E156" t="s">
        <v>88</v>
      </c>
      <c r="F156" s="31">
        <f t="shared" si="4"/>
        <v>1.5</v>
      </c>
      <c r="G156" s="36"/>
      <c r="H156" s="33" t="s">
        <v>89</v>
      </c>
      <c r="I156" s="34">
        <f t="shared" si="5"/>
        <v>1.5</v>
      </c>
      <c r="L156" s="32"/>
      <c r="N156" s="31"/>
    </row>
    <row r="157" spans="2:14" ht="19" outlineLevel="1" x14ac:dyDescent="0.25">
      <c r="B157">
        <v>147</v>
      </c>
      <c r="C157" s="34">
        <v>1.36</v>
      </c>
      <c r="D157" s="36"/>
      <c r="E157" t="s">
        <v>88</v>
      </c>
      <c r="F157" s="31">
        <f t="shared" si="4"/>
        <v>1.36</v>
      </c>
      <c r="G157" s="36"/>
      <c r="H157" s="33" t="s">
        <v>89</v>
      </c>
      <c r="I157" s="34">
        <f t="shared" si="5"/>
        <v>1.36</v>
      </c>
      <c r="L157" s="32"/>
      <c r="N157" s="31"/>
    </row>
    <row r="158" spans="2:14" ht="19" outlineLevel="1" x14ac:dyDescent="0.25">
      <c r="B158">
        <v>148</v>
      </c>
      <c r="C158" s="34">
        <v>1.63</v>
      </c>
      <c r="D158" s="36"/>
      <c r="E158" t="s">
        <v>88</v>
      </c>
      <c r="F158" s="31">
        <f t="shared" si="4"/>
        <v>1.63</v>
      </c>
      <c r="G158" s="36"/>
      <c r="H158" s="33" t="s">
        <v>89</v>
      </c>
      <c r="I158" s="34">
        <f t="shared" si="5"/>
        <v>1.63</v>
      </c>
      <c r="L158" s="32"/>
      <c r="N158" s="31"/>
    </row>
    <row r="159" spans="2:14" ht="19" outlineLevel="1" x14ac:dyDescent="0.25">
      <c r="B159">
        <v>149</v>
      </c>
      <c r="C159" s="34">
        <v>1.73</v>
      </c>
      <c r="D159" s="36"/>
      <c r="E159" t="s">
        <v>90</v>
      </c>
      <c r="F159" s="31">
        <f t="shared" si="4"/>
        <v>1.73</v>
      </c>
      <c r="G159" s="36"/>
      <c r="H159" s="33" t="s">
        <v>89</v>
      </c>
      <c r="I159" s="34">
        <f t="shared" si="5"/>
        <v>1.73</v>
      </c>
      <c r="L159" s="32"/>
      <c r="N159" s="31"/>
    </row>
    <row r="160" spans="2:14" ht="19" outlineLevel="1" x14ac:dyDescent="0.25">
      <c r="B160">
        <v>150</v>
      </c>
      <c r="C160" s="34">
        <v>2</v>
      </c>
      <c r="D160" s="36"/>
      <c r="E160" t="s">
        <v>90</v>
      </c>
      <c r="F160" s="31">
        <f t="shared" si="4"/>
        <v>2</v>
      </c>
      <c r="G160" s="36"/>
      <c r="H160" s="33" t="s">
        <v>89</v>
      </c>
      <c r="I160" s="34">
        <f t="shared" si="5"/>
        <v>2</v>
      </c>
      <c r="L160" s="32"/>
      <c r="N160" s="31"/>
    </row>
    <row r="161" spans="2:14" ht="19" outlineLevel="1" x14ac:dyDescent="0.25">
      <c r="B161">
        <v>151</v>
      </c>
      <c r="C161" s="34">
        <v>2.5</v>
      </c>
      <c r="D161" s="36"/>
      <c r="E161" t="s">
        <v>90</v>
      </c>
      <c r="F161" s="31">
        <f t="shared" si="4"/>
        <v>2.5</v>
      </c>
      <c r="G161" s="36"/>
      <c r="H161" s="33" t="s">
        <v>89</v>
      </c>
      <c r="I161" s="34">
        <f t="shared" si="5"/>
        <v>2.5</v>
      </c>
      <c r="L161" s="32"/>
      <c r="N161" s="31"/>
    </row>
    <row r="162" spans="2:14" ht="19" outlineLevel="1" x14ac:dyDescent="0.25">
      <c r="B162">
        <v>152</v>
      </c>
      <c r="C162" s="34">
        <v>2</v>
      </c>
      <c r="D162" s="36"/>
      <c r="E162" t="s">
        <v>90</v>
      </c>
      <c r="F162" s="31">
        <f t="shared" si="4"/>
        <v>2</v>
      </c>
      <c r="G162" s="36"/>
      <c r="H162" s="33" t="s">
        <v>89</v>
      </c>
      <c r="I162" s="34">
        <f t="shared" si="5"/>
        <v>2</v>
      </c>
      <c r="L162" s="32"/>
      <c r="N162" s="31"/>
    </row>
    <row r="163" spans="2:14" ht="19" outlineLevel="1" x14ac:dyDescent="0.25">
      <c r="B163">
        <v>153</v>
      </c>
      <c r="C163" s="34">
        <v>2.74</v>
      </c>
      <c r="D163" s="36"/>
      <c r="E163" t="s">
        <v>90</v>
      </c>
      <c r="F163" s="31">
        <f t="shared" si="4"/>
        <v>2.74</v>
      </c>
      <c r="G163" s="36"/>
      <c r="H163" s="33" t="s">
        <v>89</v>
      </c>
      <c r="I163" s="34">
        <f t="shared" si="5"/>
        <v>2.74</v>
      </c>
      <c r="L163" s="32"/>
      <c r="N163" s="31"/>
    </row>
    <row r="164" spans="2:14" ht="19" outlineLevel="1" x14ac:dyDescent="0.25">
      <c r="B164">
        <v>154</v>
      </c>
      <c r="C164" s="34">
        <v>2</v>
      </c>
      <c r="D164" s="36"/>
      <c r="E164" t="s">
        <v>90</v>
      </c>
      <c r="F164" s="31">
        <f t="shared" si="4"/>
        <v>2</v>
      </c>
      <c r="G164" s="36"/>
      <c r="H164" s="33" t="s">
        <v>89</v>
      </c>
      <c r="I164" s="34">
        <f t="shared" si="5"/>
        <v>2</v>
      </c>
      <c r="L164" s="32"/>
      <c r="N164" s="31"/>
    </row>
    <row r="165" spans="2:14" ht="19" outlineLevel="1" x14ac:dyDescent="0.25">
      <c r="B165">
        <v>155</v>
      </c>
      <c r="C165" s="34">
        <v>2</v>
      </c>
      <c r="D165" s="36"/>
      <c r="E165" t="s">
        <v>90</v>
      </c>
      <c r="F165" s="31">
        <f t="shared" si="4"/>
        <v>2</v>
      </c>
      <c r="G165" s="36"/>
      <c r="H165" s="33" t="s">
        <v>89</v>
      </c>
      <c r="I165" s="34">
        <f t="shared" si="5"/>
        <v>2</v>
      </c>
      <c r="L165" s="32"/>
      <c r="N165" s="31"/>
    </row>
    <row r="166" spans="2:14" ht="19" outlineLevel="1" x14ac:dyDescent="0.25">
      <c r="B166">
        <v>156</v>
      </c>
      <c r="C166" s="34">
        <v>5.14</v>
      </c>
      <c r="D166" s="36"/>
      <c r="E166" t="s">
        <v>88</v>
      </c>
      <c r="F166" s="31">
        <f t="shared" si="4"/>
        <v>5.14</v>
      </c>
      <c r="G166" s="36"/>
      <c r="H166" s="33" t="s">
        <v>89</v>
      </c>
      <c r="I166" s="34">
        <f t="shared" si="5"/>
        <v>5.14</v>
      </c>
      <c r="L166" s="32"/>
      <c r="N166" s="31"/>
    </row>
    <row r="167" spans="2:14" ht="19" outlineLevel="1" x14ac:dyDescent="0.25">
      <c r="B167">
        <v>157</v>
      </c>
      <c r="C167" s="34">
        <v>5</v>
      </c>
      <c r="D167" s="36"/>
      <c r="E167" t="s">
        <v>90</v>
      </c>
      <c r="F167" s="31">
        <f t="shared" si="4"/>
        <v>5</v>
      </c>
      <c r="G167" s="36"/>
      <c r="H167" s="33" t="s">
        <v>89</v>
      </c>
      <c r="I167" s="34">
        <f t="shared" si="5"/>
        <v>5</v>
      </c>
      <c r="L167" s="32"/>
      <c r="N167" s="31"/>
    </row>
    <row r="168" spans="2:14" ht="19" outlineLevel="1" x14ac:dyDescent="0.25">
      <c r="B168">
        <v>158</v>
      </c>
      <c r="C168" s="34">
        <v>3.75</v>
      </c>
      <c r="D168" s="36"/>
      <c r="E168" t="s">
        <v>88</v>
      </c>
      <c r="F168" s="31">
        <f t="shared" si="4"/>
        <v>3.75</v>
      </c>
      <c r="G168" s="36"/>
      <c r="H168" s="33" t="s">
        <v>89</v>
      </c>
      <c r="I168" s="34">
        <f t="shared" si="5"/>
        <v>3.75</v>
      </c>
      <c r="L168" s="32"/>
      <c r="N168" s="31"/>
    </row>
    <row r="169" spans="2:14" ht="19" outlineLevel="1" x14ac:dyDescent="0.25">
      <c r="B169">
        <v>159</v>
      </c>
      <c r="C169" s="34">
        <v>2.61</v>
      </c>
      <c r="D169" s="36"/>
      <c r="E169" t="s">
        <v>88</v>
      </c>
      <c r="F169" s="31">
        <f t="shared" si="4"/>
        <v>2.61</v>
      </c>
      <c r="G169" s="36"/>
      <c r="H169" s="33" t="s">
        <v>89</v>
      </c>
      <c r="I169" s="34">
        <f t="shared" si="5"/>
        <v>2.61</v>
      </c>
      <c r="L169" s="32"/>
      <c r="N169" s="31"/>
    </row>
    <row r="170" spans="2:14" ht="19" outlineLevel="1" x14ac:dyDescent="0.25">
      <c r="B170">
        <v>160</v>
      </c>
      <c r="C170" s="34">
        <v>2</v>
      </c>
      <c r="D170" s="36"/>
      <c r="E170" t="s">
        <v>90</v>
      </c>
      <c r="F170" s="31">
        <f t="shared" si="4"/>
        <v>2</v>
      </c>
      <c r="G170" s="36"/>
      <c r="H170" s="33" t="s">
        <v>89</v>
      </c>
      <c r="I170" s="34">
        <f t="shared" si="5"/>
        <v>2</v>
      </c>
      <c r="L170" s="32"/>
      <c r="N170" s="31"/>
    </row>
    <row r="171" spans="2:14" ht="19" outlineLevel="1" x14ac:dyDescent="0.25">
      <c r="B171">
        <v>161</v>
      </c>
      <c r="C171" s="34">
        <v>3.5</v>
      </c>
      <c r="D171" s="36"/>
      <c r="E171" t="s">
        <v>90</v>
      </c>
      <c r="F171" s="31">
        <f t="shared" si="4"/>
        <v>3.5</v>
      </c>
      <c r="G171" s="36"/>
      <c r="H171" s="33" t="s">
        <v>89</v>
      </c>
      <c r="I171" s="34">
        <f t="shared" si="5"/>
        <v>3.5</v>
      </c>
      <c r="L171" s="32"/>
      <c r="N171" s="31"/>
    </row>
    <row r="172" spans="2:14" ht="19" outlineLevel="1" x14ac:dyDescent="0.25">
      <c r="B172">
        <v>162</v>
      </c>
      <c r="C172" s="34">
        <v>2.5</v>
      </c>
      <c r="D172" s="36"/>
      <c r="E172" t="s">
        <v>90</v>
      </c>
      <c r="F172" s="31">
        <f t="shared" si="4"/>
        <v>2.5</v>
      </c>
      <c r="G172" s="36"/>
      <c r="H172" s="33" t="s">
        <v>89</v>
      </c>
      <c r="I172" s="34">
        <f t="shared" si="5"/>
        <v>2.5</v>
      </c>
      <c r="L172" s="32"/>
      <c r="N172" s="31"/>
    </row>
    <row r="173" spans="2:14" ht="19" outlineLevel="1" x14ac:dyDescent="0.25">
      <c r="B173">
        <v>163</v>
      </c>
      <c r="C173" s="34">
        <v>2</v>
      </c>
      <c r="D173" s="36"/>
      <c r="E173" t="s">
        <v>88</v>
      </c>
      <c r="F173" s="31">
        <f t="shared" si="4"/>
        <v>2</v>
      </c>
      <c r="G173" s="36"/>
      <c r="H173" s="33" t="s">
        <v>89</v>
      </c>
      <c r="I173" s="34">
        <f t="shared" si="5"/>
        <v>2</v>
      </c>
      <c r="L173" s="32"/>
      <c r="N173" s="31"/>
    </row>
    <row r="174" spans="2:14" ht="19" outlineLevel="1" x14ac:dyDescent="0.25">
      <c r="B174">
        <v>164</v>
      </c>
      <c r="C174" s="34">
        <v>2</v>
      </c>
      <c r="D174" s="36"/>
      <c r="E174" t="s">
        <v>90</v>
      </c>
      <c r="F174" s="31">
        <f t="shared" si="4"/>
        <v>2</v>
      </c>
      <c r="G174" s="36"/>
      <c r="H174" s="33" t="s">
        <v>89</v>
      </c>
      <c r="I174" s="34">
        <f t="shared" si="5"/>
        <v>2</v>
      </c>
      <c r="L174" s="32"/>
      <c r="N174" s="31"/>
    </row>
    <row r="175" spans="2:14" ht="19" outlineLevel="1" x14ac:dyDescent="0.25">
      <c r="B175">
        <v>165</v>
      </c>
      <c r="C175" s="34">
        <v>3</v>
      </c>
      <c r="D175" s="36"/>
      <c r="E175" t="s">
        <v>88</v>
      </c>
      <c r="F175" s="31">
        <f t="shared" si="4"/>
        <v>3</v>
      </c>
      <c r="G175" s="36"/>
      <c r="H175" s="33" t="s">
        <v>91</v>
      </c>
      <c r="I175" s="34">
        <f t="shared" si="5"/>
        <v>3</v>
      </c>
      <c r="L175" s="32"/>
      <c r="N175" s="31"/>
    </row>
    <row r="176" spans="2:14" ht="19" outlineLevel="1" x14ac:dyDescent="0.25">
      <c r="B176">
        <v>166</v>
      </c>
      <c r="C176" s="34">
        <v>3.48</v>
      </c>
      <c r="D176" s="36"/>
      <c r="E176" t="s">
        <v>90</v>
      </c>
      <c r="F176" s="31">
        <f t="shared" si="4"/>
        <v>3.48</v>
      </c>
      <c r="G176" s="36"/>
      <c r="H176" s="33" t="s">
        <v>89</v>
      </c>
      <c r="I176" s="34">
        <f t="shared" si="5"/>
        <v>3.48</v>
      </c>
      <c r="L176" s="32"/>
      <c r="N176" s="31"/>
    </row>
    <row r="177" spans="2:14" ht="19" outlineLevel="1" x14ac:dyDescent="0.25">
      <c r="B177">
        <v>167</v>
      </c>
      <c r="C177" s="34">
        <v>2.2400000000000002</v>
      </c>
      <c r="D177" s="36"/>
      <c r="E177" t="s">
        <v>90</v>
      </c>
      <c r="F177" s="31">
        <f t="shared" si="4"/>
        <v>2.2400000000000002</v>
      </c>
      <c r="G177" s="36"/>
      <c r="H177" s="33" t="s">
        <v>89</v>
      </c>
      <c r="I177" s="34">
        <f t="shared" si="5"/>
        <v>2.2400000000000002</v>
      </c>
      <c r="L177" s="32"/>
      <c r="N177" s="31"/>
    </row>
    <row r="178" spans="2:14" ht="19" outlineLevel="1" x14ac:dyDescent="0.25">
      <c r="B178">
        <v>168</v>
      </c>
      <c r="C178" s="34">
        <v>4.5</v>
      </c>
      <c r="D178" s="36"/>
      <c r="E178" t="s">
        <v>90</v>
      </c>
      <c r="F178" s="31">
        <f t="shared" si="4"/>
        <v>4.5</v>
      </c>
      <c r="G178" s="36"/>
      <c r="H178" s="33" t="s">
        <v>89</v>
      </c>
      <c r="I178" s="34">
        <f t="shared" si="5"/>
        <v>4.5</v>
      </c>
      <c r="L178" s="32"/>
      <c r="N178" s="31"/>
    </row>
    <row r="179" spans="2:14" ht="19" outlineLevel="1" x14ac:dyDescent="0.25">
      <c r="B179">
        <v>169</v>
      </c>
      <c r="C179" s="34">
        <v>1.61</v>
      </c>
      <c r="D179" s="36"/>
      <c r="E179" t="s">
        <v>88</v>
      </c>
      <c r="F179" s="31">
        <f t="shared" si="4"/>
        <v>1.61</v>
      </c>
      <c r="G179" s="36"/>
      <c r="H179" s="33" t="s">
        <v>91</v>
      </c>
      <c r="I179" s="34">
        <f t="shared" si="5"/>
        <v>1.61</v>
      </c>
      <c r="L179" s="32"/>
      <c r="N179" s="31"/>
    </row>
    <row r="180" spans="2:14" ht="19" outlineLevel="1" x14ac:dyDescent="0.25">
      <c r="B180">
        <v>170</v>
      </c>
      <c r="C180" s="34">
        <v>2</v>
      </c>
      <c r="D180" s="36"/>
      <c r="E180" t="s">
        <v>88</v>
      </c>
      <c r="F180" s="31">
        <f t="shared" si="4"/>
        <v>2</v>
      </c>
      <c r="G180" s="36"/>
      <c r="H180" s="33" t="s">
        <v>91</v>
      </c>
      <c r="I180" s="34">
        <f t="shared" si="5"/>
        <v>2</v>
      </c>
      <c r="L180" s="32"/>
      <c r="N180" s="31"/>
    </row>
    <row r="181" spans="2:14" ht="19" outlineLevel="1" x14ac:dyDescent="0.25">
      <c r="B181">
        <v>171</v>
      </c>
      <c r="C181" s="34">
        <v>10</v>
      </c>
      <c r="D181" s="36"/>
      <c r="E181" t="s">
        <v>90</v>
      </c>
      <c r="F181" s="31">
        <f t="shared" si="4"/>
        <v>10</v>
      </c>
      <c r="G181" s="36"/>
      <c r="H181" s="33" t="s">
        <v>91</v>
      </c>
      <c r="I181" s="34">
        <f t="shared" si="5"/>
        <v>10</v>
      </c>
      <c r="L181" s="32"/>
      <c r="N181" s="31"/>
    </row>
    <row r="182" spans="2:14" ht="19" outlineLevel="1" x14ac:dyDescent="0.25">
      <c r="B182">
        <v>172</v>
      </c>
      <c r="C182" s="34">
        <v>3.16</v>
      </c>
      <c r="D182" s="36"/>
      <c r="E182" t="s">
        <v>90</v>
      </c>
      <c r="F182" s="31">
        <f t="shared" si="4"/>
        <v>3.16</v>
      </c>
      <c r="G182" s="36"/>
      <c r="H182" s="33" t="s">
        <v>91</v>
      </c>
      <c r="I182" s="34">
        <f t="shared" si="5"/>
        <v>3.16</v>
      </c>
      <c r="L182" s="32"/>
      <c r="N182" s="31"/>
    </row>
    <row r="183" spans="2:14" ht="19" outlineLevel="1" x14ac:dyDescent="0.25">
      <c r="B183">
        <v>173</v>
      </c>
      <c r="C183" s="34">
        <v>5.15</v>
      </c>
      <c r="D183" s="36"/>
      <c r="E183" t="s">
        <v>90</v>
      </c>
      <c r="F183" s="31">
        <f t="shared" si="4"/>
        <v>5.15</v>
      </c>
      <c r="G183" s="36"/>
      <c r="H183" s="33" t="s">
        <v>91</v>
      </c>
      <c r="I183" s="34">
        <f t="shared" si="5"/>
        <v>5.15</v>
      </c>
      <c r="L183" s="32"/>
      <c r="N183" s="31"/>
    </row>
    <row r="184" spans="2:14" ht="19" outlineLevel="1" x14ac:dyDescent="0.25">
      <c r="B184">
        <v>174</v>
      </c>
      <c r="C184" s="34">
        <v>3.18</v>
      </c>
      <c r="D184" s="36"/>
      <c r="E184" t="s">
        <v>90</v>
      </c>
      <c r="F184" s="31">
        <f t="shared" si="4"/>
        <v>3.18</v>
      </c>
      <c r="G184" s="36"/>
      <c r="H184" s="33" t="s">
        <v>91</v>
      </c>
      <c r="I184" s="34">
        <f t="shared" si="5"/>
        <v>3.18</v>
      </c>
      <c r="L184" s="32"/>
      <c r="N184" s="31"/>
    </row>
    <row r="185" spans="2:14" ht="19" outlineLevel="1" x14ac:dyDescent="0.25">
      <c r="B185">
        <v>175</v>
      </c>
      <c r="C185" s="34">
        <v>4</v>
      </c>
      <c r="D185" s="36"/>
      <c r="E185" t="s">
        <v>90</v>
      </c>
      <c r="F185" s="31">
        <f t="shared" si="4"/>
        <v>4</v>
      </c>
      <c r="G185" s="36"/>
      <c r="H185" s="33" t="s">
        <v>91</v>
      </c>
      <c r="I185" s="34">
        <f t="shared" si="5"/>
        <v>4</v>
      </c>
      <c r="L185" s="32"/>
      <c r="N185" s="31"/>
    </row>
    <row r="186" spans="2:14" ht="19" outlineLevel="1" x14ac:dyDescent="0.25">
      <c r="B186">
        <v>176</v>
      </c>
      <c r="C186" s="34">
        <v>3.11</v>
      </c>
      <c r="D186" s="36"/>
      <c r="E186" t="s">
        <v>90</v>
      </c>
      <c r="F186" s="31">
        <f t="shared" si="4"/>
        <v>3.11</v>
      </c>
      <c r="G186" s="36"/>
      <c r="H186" s="33" t="s">
        <v>91</v>
      </c>
      <c r="I186" s="34">
        <f t="shared" si="5"/>
        <v>3.11</v>
      </c>
      <c r="L186" s="32"/>
      <c r="N186" s="31"/>
    </row>
    <row r="187" spans="2:14" ht="19" outlineLevel="1" x14ac:dyDescent="0.25">
      <c r="B187">
        <v>177</v>
      </c>
      <c r="C187" s="34">
        <v>2</v>
      </c>
      <c r="D187" s="36"/>
      <c r="E187" t="s">
        <v>90</v>
      </c>
      <c r="F187" s="31">
        <f t="shared" si="4"/>
        <v>2</v>
      </c>
      <c r="G187" s="36"/>
      <c r="H187" s="33" t="s">
        <v>91</v>
      </c>
      <c r="I187" s="34">
        <f t="shared" si="5"/>
        <v>2</v>
      </c>
      <c r="L187" s="32"/>
      <c r="N187" s="31"/>
    </row>
    <row r="188" spans="2:14" ht="19" outlineLevel="1" x14ac:dyDescent="0.25">
      <c r="B188">
        <v>178</v>
      </c>
      <c r="C188" s="34">
        <v>2</v>
      </c>
      <c r="D188" s="36"/>
      <c r="E188" t="s">
        <v>90</v>
      </c>
      <c r="F188" s="31">
        <f t="shared" si="4"/>
        <v>2</v>
      </c>
      <c r="G188" s="36"/>
      <c r="H188" s="33" t="s">
        <v>91</v>
      </c>
      <c r="I188" s="34">
        <f t="shared" si="5"/>
        <v>2</v>
      </c>
      <c r="L188" s="32"/>
      <c r="N188" s="31"/>
    </row>
    <row r="189" spans="2:14" ht="19" outlineLevel="1" x14ac:dyDescent="0.25">
      <c r="B189">
        <v>179</v>
      </c>
      <c r="C189" s="34">
        <v>4</v>
      </c>
      <c r="D189" s="36"/>
      <c r="E189" t="s">
        <v>88</v>
      </c>
      <c r="F189" s="31">
        <f t="shared" si="4"/>
        <v>4</v>
      </c>
      <c r="G189" s="36"/>
      <c r="H189" s="33" t="s">
        <v>91</v>
      </c>
      <c r="I189" s="34">
        <f t="shared" si="5"/>
        <v>4</v>
      </c>
      <c r="L189" s="32"/>
      <c r="N189" s="31"/>
    </row>
    <row r="190" spans="2:14" ht="19" outlineLevel="1" x14ac:dyDescent="0.25">
      <c r="B190">
        <v>180</v>
      </c>
      <c r="C190" s="34">
        <v>3.55</v>
      </c>
      <c r="D190" s="36"/>
      <c r="E190" t="s">
        <v>90</v>
      </c>
      <c r="F190" s="31">
        <f t="shared" si="4"/>
        <v>3.55</v>
      </c>
      <c r="G190" s="36"/>
      <c r="H190" s="33" t="s">
        <v>91</v>
      </c>
      <c r="I190" s="34">
        <f t="shared" si="5"/>
        <v>3.55</v>
      </c>
      <c r="L190" s="32"/>
      <c r="N190" s="31"/>
    </row>
    <row r="191" spans="2:14" ht="19" outlineLevel="1" x14ac:dyDescent="0.25">
      <c r="B191">
        <v>181</v>
      </c>
      <c r="C191" s="34">
        <v>3.68</v>
      </c>
      <c r="D191" s="36"/>
      <c r="E191" t="s">
        <v>90</v>
      </c>
      <c r="F191" s="31">
        <f t="shared" si="4"/>
        <v>3.68</v>
      </c>
      <c r="G191" s="36"/>
      <c r="H191" s="33" t="s">
        <v>91</v>
      </c>
      <c r="I191" s="34">
        <f t="shared" si="5"/>
        <v>3.68</v>
      </c>
      <c r="L191" s="32"/>
      <c r="N191" s="31"/>
    </row>
    <row r="192" spans="2:14" ht="19" outlineLevel="1" x14ac:dyDescent="0.25">
      <c r="B192">
        <v>182</v>
      </c>
      <c r="C192" s="34">
        <v>5.65</v>
      </c>
      <c r="D192" s="36"/>
      <c r="E192" t="s">
        <v>90</v>
      </c>
      <c r="F192" s="31">
        <f t="shared" si="4"/>
        <v>5.65</v>
      </c>
      <c r="G192" s="36"/>
      <c r="H192" s="33" t="s">
        <v>91</v>
      </c>
      <c r="I192" s="34">
        <f t="shared" si="5"/>
        <v>5.65</v>
      </c>
      <c r="L192" s="32"/>
      <c r="N192" s="31"/>
    </row>
    <row r="193" spans="2:14" ht="19" outlineLevel="1" x14ac:dyDescent="0.25">
      <c r="B193">
        <v>183</v>
      </c>
      <c r="C193" s="34">
        <v>3.5</v>
      </c>
      <c r="D193" s="36"/>
      <c r="E193" t="s">
        <v>90</v>
      </c>
      <c r="F193" s="31">
        <f t="shared" si="4"/>
        <v>3.5</v>
      </c>
      <c r="G193" s="36"/>
      <c r="H193" s="33" t="s">
        <v>91</v>
      </c>
      <c r="I193" s="34">
        <f t="shared" si="5"/>
        <v>3.5</v>
      </c>
      <c r="L193" s="32"/>
      <c r="N193" s="31"/>
    </row>
    <row r="194" spans="2:14" ht="19" outlineLevel="1" x14ac:dyDescent="0.25">
      <c r="B194">
        <v>184</v>
      </c>
      <c r="C194" s="34">
        <v>6.5</v>
      </c>
      <c r="D194" s="36"/>
      <c r="E194" t="s">
        <v>90</v>
      </c>
      <c r="F194" s="31">
        <f t="shared" si="4"/>
        <v>6.5</v>
      </c>
      <c r="G194" s="36"/>
      <c r="H194" s="33" t="s">
        <v>91</v>
      </c>
      <c r="I194" s="34">
        <f t="shared" si="5"/>
        <v>6.5</v>
      </c>
      <c r="L194" s="32"/>
      <c r="N194" s="31"/>
    </row>
    <row r="195" spans="2:14" ht="19" outlineLevel="1" x14ac:dyDescent="0.25">
      <c r="B195">
        <v>185</v>
      </c>
      <c r="C195" s="34">
        <v>3</v>
      </c>
      <c r="D195" s="36"/>
      <c r="E195" t="s">
        <v>90</v>
      </c>
      <c r="F195" s="31">
        <f t="shared" si="4"/>
        <v>3</v>
      </c>
      <c r="G195" s="36"/>
      <c r="H195" s="33" t="s">
        <v>91</v>
      </c>
      <c r="I195" s="34">
        <f t="shared" si="5"/>
        <v>3</v>
      </c>
      <c r="L195" s="32"/>
      <c r="N195" s="31"/>
    </row>
    <row r="196" spans="2:14" ht="19" outlineLevel="1" x14ac:dyDescent="0.25">
      <c r="B196">
        <v>186</v>
      </c>
      <c r="C196" s="34">
        <v>5</v>
      </c>
      <c r="D196" s="36"/>
      <c r="E196" t="s">
        <v>90</v>
      </c>
      <c r="F196" s="31">
        <f t="shared" si="4"/>
        <v>5</v>
      </c>
      <c r="G196" s="36"/>
      <c r="H196" s="33" t="s">
        <v>89</v>
      </c>
      <c r="I196" s="34">
        <f t="shared" si="5"/>
        <v>5</v>
      </c>
      <c r="L196" s="32"/>
      <c r="N196" s="31"/>
    </row>
    <row r="197" spans="2:14" ht="19" outlineLevel="1" x14ac:dyDescent="0.25">
      <c r="B197">
        <v>187</v>
      </c>
      <c r="C197" s="34">
        <v>3.5</v>
      </c>
      <c r="D197" s="36"/>
      <c r="E197" t="s">
        <v>88</v>
      </c>
      <c r="F197" s="31">
        <f t="shared" si="4"/>
        <v>3.5</v>
      </c>
      <c r="G197" s="36"/>
      <c r="H197" s="33" t="s">
        <v>91</v>
      </c>
      <c r="I197" s="34">
        <f t="shared" si="5"/>
        <v>3.5</v>
      </c>
      <c r="L197" s="32"/>
      <c r="N197" s="31"/>
    </row>
    <row r="198" spans="2:14" ht="19" outlineLevel="1" x14ac:dyDescent="0.25">
      <c r="B198">
        <v>188</v>
      </c>
      <c r="C198" s="34">
        <v>2</v>
      </c>
      <c r="D198" s="36"/>
      <c r="E198" t="s">
        <v>90</v>
      </c>
      <c r="F198" s="31">
        <f t="shared" si="4"/>
        <v>2</v>
      </c>
      <c r="G198" s="36"/>
      <c r="H198" s="33" t="s">
        <v>91</v>
      </c>
      <c r="I198" s="34">
        <f t="shared" si="5"/>
        <v>2</v>
      </c>
      <c r="L198" s="32"/>
      <c r="N198" s="31"/>
    </row>
    <row r="199" spans="2:14" ht="19" outlineLevel="1" x14ac:dyDescent="0.25">
      <c r="B199">
        <v>189</v>
      </c>
      <c r="C199" s="34">
        <v>3.5</v>
      </c>
      <c r="D199" s="36"/>
      <c r="E199" t="s">
        <v>88</v>
      </c>
      <c r="F199" s="31">
        <f t="shared" si="4"/>
        <v>3.5</v>
      </c>
      <c r="G199" s="36"/>
      <c r="H199" s="33" t="s">
        <v>91</v>
      </c>
      <c r="I199" s="34">
        <f t="shared" si="5"/>
        <v>3.5</v>
      </c>
      <c r="L199" s="32"/>
      <c r="N199" s="31"/>
    </row>
    <row r="200" spans="2:14" ht="19" outlineLevel="1" x14ac:dyDescent="0.25">
      <c r="B200">
        <v>190</v>
      </c>
      <c r="C200" s="34">
        <v>4</v>
      </c>
      <c r="D200" s="36"/>
      <c r="E200" t="s">
        <v>90</v>
      </c>
      <c r="F200" s="31">
        <f t="shared" si="4"/>
        <v>4</v>
      </c>
      <c r="G200" s="36"/>
      <c r="H200" s="33" t="s">
        <v>91</v>
      </c>
      <c r="I200" s="34">
        <f t="shared" si="5"/>
        <v>4</v>
      </c>
      <c r="L200" s="32"/>
      <c r="N200" s="31"/>
    </row>
    <row r="201" spans="2:14" ht="19" outlineLevel="1" x14ac:dyDescent="0.25">
      <c r="B201">
        <v>191</v>
      </c>
      <c r="C201" s="34">
        <v>1.5</v>
      </c>
      <c r="D201" s="36"/>
      <c r="E201" t="s">
        <v>90</v>
      </c>
      <c r="F201" s="31">
        <f t="shared" si="4"/>
        <v>1.5</v>
      </c>
      <c r="G201" s="36"/>
      <c r="H201" s="33" t="s">
        <v>91</v>
      </c>
      <c r="I201" s="34">
        <f t="shared" si="5"/>
        <v>1.5</v>
      </c>
      <c r="L201" s="32"/>
      <c r="N201" s="31"/>
    </row>
    <row r="202" spans="2:14" ht="19" outlineLevel="1" x14ac:dyDescent="0.25">
      <c r="B202">
        <v>192</v>
      </c>
      <c r="C202" s="34">
        <v>4.1900000000000004</v>
      </c>
      <c r="D202" s="36"/>
      <c r="E202" t="s">
        <v>88</v>
      </c>
      <c r="F202" s="31">
        <f t="shared" ref="F202:F254" si="6">C202</f>
        <v>4.1900000000000004</v>
      </c>
      <c r="G202" s="36"/>
      <c r="H202" s="33" t="s">
        <v>91</v>
      </c>
      <c r="I202" s="34">
        <f t="shared" ref="I202:I254" si="7">C202</f>
        <v>4.1900000000000004</v>
      </c>
      <c r="L202" s="32"/>
      <c r="N202" s="31"/>
    </row>
    <row r="203" spans="2:14" ht="19" outlineLevel="1" x14ac:dyDescent="0.25">
      <c r="B203">
        <v>193</v>
      </c>
      <c r="C203" s="34">
        <v>2.56</v>
      </c>
      <c r="D203" s="36"/>
      <c r="E203" t="s">
        <v>90</v>
      </c>
      <c r="F203" s="31">
        <f t="shared" si="6"/>
        <v>2.56</v>
      </c>
      <c r="G203" s="36"/>
      <c r="H203" s="33" t="s">
        <v>91</v>
      </c>
      <c r="I203" s="34">
        <f t="shared" si="7"/>
        <v>2.56</v>
      </c>
      <c r="L203" s="32"/>
      <c r="N203" s="31"/>
    </row>
    <row r="204" spans="2:14" ht="19" outlineLevel="1" x14ac:dyDescent="0.25">
      <c r="B204">
        <v>194</v>
      </c>
      <c r="C204" s="34">
        <v>2.02</v>
      </c>
      <c r="D204" s="36"/>
      <c r="E204" t="s">
        <v>90</v>
      </c>
      <c r="F204" s="31">
        <f t="shared" si="6"/>
        <v>2.02</v>
      </c>
      <c r="G204" s="36"/>
      <c r="H204" s="33" t="s">
        <v>91</v>
      </c>
      <c r="I204" s="34">
        <f t="shared" si="7"/>
        <v>2.02</v>
      </c>
      <c r="L204" s="32"/>
      <c r="N204" s="31"/>
    </row>
    <row r="205" spans="2:14" ht="19" outlineLevel="1" x14ac:dyDescent="0.25">
      <c r="B205">
        <v>195</v>
      </c>
      <c r="C205" s="34">
        <v>4</v>
      </c>
      <c r="D205" s="36"/>
      <c r="E205" t="s">
        <v>90</v>
      </c>
      <c r="F205" s="31">
        <f t="shared" si="6"/>
        <v>4</v>
      </c>
      <c r="G205" s="36"/>
      <c r="H205" s="33" t="s">
        <v>91</v>
      </c>
      <c r="I205" s="34">
        <f t="shared" si="7"/>
        <v>4</v>
      </c>
      <c r="L205" s="32"/>
      <c r="N205" s="31"/>
    </row>
    <row r="206" spans="2:14" ht="19" outlineLevel="1" x14ac:dyDescent="0.25">
      <c r="B206">
        <v>196</v>
      </c>
      <c r="C206" s="34">
        <v>1.44</v>
      </c>
      <c r="D206" s="36"/>
      <c r="E206" t="s">
        <v>90</v>
      </c>
      <c r="F206" s="31">
        <f t="shared" si="6"/>
        <v>1.44</v>
      </c>
      <c r="G206" s="36"/>
      <c r="H206" s="33" t="s">
        <v>89</v>
      </c>
      <c r="I206" s="34">
        <f t="shared" si="7"/>
        <v>1.44</v>
      </c>
      <c r="L206" s="32"/>
      <c r="N206" s="31"/>
    </row>
    <row r="207" spans="2:14" outlineLevel="1" x14ac:dyDescent="0.2">
      <c r="B207">
        <v>197</v>
      </c>
      <c r="C207" s="34">
        <v>2</v>
      </c>
      <c r="D207" s="36"/>
      <c r="E207" t="s">
        <v>90</v>
      </c>
      <c r="F207" s="31">
        <f t="shared" si="6"/>
        <v>2</v>
      </c>
      <c r="G207" s="36"/>
      <c r="H207" s="33" t="s">
        <v>91</v>
      </c>
      <c r="I207" s="34">
        <f t="shared" si="7"/>
        <v>2</v>
      </c>
    </row>
    <row r="208" spans="2:14" outlineLevel="1" x14ac:dyDescent="0.2">
      <c r="B208">
        <v>198</v>
      </c>
      <c r="C208" s="34">
        <v>5</v>
      </c>
      <c r="D208" s="36"/>
      <c r="E208" t="s">
        <v>88</v>
      </c>
      <c r="F208" s="31">
        <f t="shared" si="6"/>
        <v>5</v>
      </c>
      <c r="G208" s="36"/>
      <c r="H208" s="33" t="s">
        <v>91</v>
      </c>
      <c r="I208" s="34">
        <f t="shared" si="7"/>
        <v>5</v>
      </c>
    </row>
    <row r="209" spans="2:9" outlineLevel="1" x14ac:dyDescent="0.2">
      <c r="B209">
        <v>199</v>
      </c>
      <c r="C209" s="34">
        <v>2</v>
      </c>
      <c r="D209" s="36"/>
      <c r="E209" t="s">
        <v>88</v>
      </c>
      <c r="F209" s="31">
        <f t="shared" si="6"/>
        <v>2</v>
      </c>
      <c r="G209" s="36"/>
      <c r="H209" s="33" t="s">
        <v>91</v>
      </c>
      <c r="I209" s="34">
        <f t="shared" si="7"/>
        <v>2</v>
      </c>
    </row>
    <row r="210" spans="2:9" outlineLevel="1" x14ac:dyDescent="0.2">
      <c r="B210">
        <v>200</v>
      </c>
      <c r="C210" s="34">
        <v>2</v>
      </c>
      <c r="D210" s="36"/>
      <c r="E210" t="s">
        <v>90</v>
      </c>
      <c r="F210" s="31">
        <f t="shared" si="6"/>
        <v>2</v>
      </c>
      <c r="G210" s="36"/>
      <c r="H210" s="33" t="s">
        <v>91</v>
      </c>
      <c r="I210" s="34">
        <f t="shared" si="7"/>
        <v>2</v>
      </c>
    </row>
    <row r="211" spans="2:9" outlineLevel="1" x14ac:dyDescent="0.2">
      <c r="B211">
        <v>201</v>
      </c>
      <c r="C211" s="34">
        <v>4</v>
      </c>
      <c r="D211" s="36"/>
      <c r="E211" t="s">
        <v>90</v>
      </c>
      <c r="F211" s="31">
        <f t="shared" si="6"/>
        <v>4</v>
      </c>
      <c r="G211" s="36"/>
      <c r="H211" s="33" t="s">
        <v>91</v>
      </c>
      <c r="I211" s="34">
        <f t="shared" si="7"/>
        <v>4</v>
      </c>
    </row>
    <row r="212" spans="2:9" outlineLevel="1" x14ac:dyDescent="0.2">
      <c r="B212">
        <v>202</v>
      </c>
      <c r="C212" s="34">
        <v>2.0099999999999998</v>
      </c>
      <c r="D212" s="36"/>
      <c r="E212" t="s">
        <v>88</v>
      </c>
      <c r="F212" s="31">
        <f t="shared" si="6"/>
        <v>2.0099999999999998</v>
      </c>
      <c r="G212" s="36"/>
      <c r="H212" s="33" t="s">
        <v>91</v>
      </c>
      <c r="I212" s="34">
        <f t="shared" si="7"/>
        <v>2.0099999999999998</v>
      </c>
    </row>
    <row r="213" spans="2:9" outlineLevel="1" x14ac:dyDescent="0.2">
      <c r="B213">
        <v>203</v>
      </c>
      <c r="C213" s="34">
        <v>2</v>
      </c>
      <c r="D213" s="36"/>
      <c r="E213" t="s">
        <v>88</v>
      </c>
      <c r="F213" s="31">
        <f t="shared" si="6"/>
        <v>2</v>
      </c>
      <c r="G213" s="36"/>
      <c r="H213" s="33" t="s">
        <v>91</v>
      </c>
      <c r="I213" s="34">
        <f t="shared" si="7"/>
        <v>2</v>
      </c>
    </row>
    <row r="214" spans="2:9" outlineLevel="1" x14ac:dyDescent="0.2">
      <c r="B214">
        <v>204</v>
      </c>
      <c r="C214" s="34">
        <v>2.5</v>
      </c>
      <c r="D214" s="36"/>
      <c r="E214" t="s">
        <v>88</v>
      </c>
      <c r="F214" s="31">
        <f t="shared" si="6"/>
        <v>2.5</v>
      </c>
      <c r="G214" s="36"/>
      <c r="H214" s="33" t="s">
        <v>91</v>
      </c>
      <c r="I214" s="34">
        <f t="shared" si="7"/>
        <v>2.5</v>
      </c>
    </row>
    <row r="215" spans="2:9" outlineLevel="1" x14ac:dyDescent="0.2">
      <c r="B215">
        <v>205</v>
      </c>
      <c r="C215" s="34">
        <v>4</v>
      </c>
      <c r="D215" s="36"/>
      <c r="E215" t="s">
        <v>90</v>
      </c>
      <c r="F215" s="31">
        <f t="shared" si="6"/>
        <v>4</v>
      </c>
      <c r="G215" s="36"/>
      <c r="H215" s="33" t="s">
        <v>91</v>
      </c>
      <c r="I215" s="34">
        <f t="shared" si="7"/>
        <v>4</v>
      </c>
    </row>
    <row r="216" spans="2:9" outlineLevel="1" x14ac:dyDescent="0.2">
      <c r="B216">
        <v>206</v>
      </c>
      <c r="C216" s="34">
        <v>3.23</v>
      </c>
      <c r="D216" s="36"/>
      <c r="E216" t="s">
        <v>88</v>
      </c>
      <c r="F216" s="31">
        <f t="shared" si="6"/>
        <v>3.23</v>
      </c>
      <c r="G216" s="36"/>
      <c r="H216" s="33" t="s">
        <v>91</v>
      </c>
      <c r="I216" s="34">
        <f t="shared" si="7"/>
        <v>3.23</v>
      </c>
    </row>
    <row r="217" spans="2:9" outlineLevel="1" x14ac:dyDescent="0.2">
      <c r="B217">
        <v>207</v>
      </c>
      <c r="C217" s="34">
        <v>3.41</v>
      </c>
      <c r="D217" s="36"/>
      <c r="E217" t="s">
        <v>90</v>
      </c>
      <c r="F217" s="31">
        <f t="shared" si="6"/>
        <v>3.41</v>
      </c>
      <c r="G217" s="36"/>
      <c r="H217" s="33" t="s">
        <v>91</v>
      </c>
      <c r="I217" s="34">
        <f t="shared" si="7"/>
        <v>3.41</v>
      </c>
    </row>
    <row r="218" spans="2:9" outlineLevel="1" x14ac:dyDescent="0.2">
      <c r="B218">
        <v>208</v>
      </c>
      <c r="C218" s="34">
        <v>3</v>
      </c>
      <c r="D218" s="36"/>
      <c r="E218" t="s">
        <v>90</v>
      </c>
      <c r="F218" s="31">
        <f t="shared" si="6"/>
        <v>3</v>
      </c>
      <c r="G218" s="36"/>
      <c r="H218" s="33" t="s">
        <v>91</v>
      </c>
      <c r="I218" s="34">
        <f t="shared" si="7"/>
        <v>3</v>
      </c>
    </row>
    <row r="219" spans="2:9" outlineLevel="1" x14ac:dyDescent="0.2">
      <c r="B219">
        <v>209</v>
      </c>
      <c r="C219" s="34">
        <v>2.0299999999999998</v>
      </c>
      <c r="D219" s="36"/>
      <c r="E219" t="s">
        <v>90</v>
      </c>
      <c r="F219" s="31">
        <f t="shared" si="6"/>
        <v>2.0299999999999998</v>
      </c>
      <c r="G219" s="36"/>
      <c r="H219" s="33" t="s">
        <v>91</v>
      </c>
      <c r="I219" s="34">
        <f t="shared" si="7"/>
        <v>2.0299999999999998</v>
      </c>
    </row>
    <row r="220" spans="2:9" outlineLevel="1" x14ac:dyDescent="0.2">
      <c r="B220">
        <v>210</v>
      </c>
      <c r="C220" s="34">
        <v>2.23</v>
      </c>
      <c r="D220" s="36"/>
      <c r="E220" t="s">
        <v>88</v>
      </c>
      <c r="F220" s="31">
        <f t="shared" si="6"/>
        <v>2.23</v>
      </c>
      <c r="G220" s="36"/>
      <c r="H220" s="33" t="s">
        <v>91</v>
      </c>
      <c r="I220" s="34">
        <f t="shared" si="7"/>
        <v>2.23</v>
      </c>
    </row>
    <row r="221" spans="2:9" outlineLevel="1" x14ac:dyDescent="0.2">
      <c r="B221">
        <v>211</v>
      </c>
      <c r="C221" s="34">
        <v>2</v>
      </c>
      <c r="D221" s="36"/>
      <c r="E221" t="s">
        <v>90</v>
      </c>
      <c r="F221" s="31">
        <f t="shared" si="6"/>
        <v>2</v>
      </c>
      <c r="G221" s="36"/>
      <c r="H221" s="33" t="s">
        <v>91</v>
      </c>
      <c r="I221" s="34">
        <f t="shared" si="7"/>
        <v>2</v>
      </c>
    </row>
    <row r="222" spans="2:9" outlineLevel="1" x14ac:dyDescent="0.2">
      <c r="B222">
        <v>212</v>
      </c>
      <c r="C222" s="34">
        <v>5.16</v>
      </c>
      <c r="D222" s="36"/>
      <c r="E222" t="s">
        <v>90</v>
      </c>
      <c r="F222" s="31">
        <f t="shared" si="6"/>
        <v>5.16</v>
      </c>
      <c r="G222" s="36"/>
      <c r="H222" s="33" t="s">
        <v>91</v>
      </c>
      <c r="I222" s="34">
        <f t="shared" si="7"/>
        <v>5.16</v>
      </c>
    </row>
    <row r="223" spans="2:9" outlineLevel="1" x14ac:dyDescent="0.2">
      <c r="B223">
        <v>213</v>
      </c>
      <c r="C223" s="34">
        <v>9</v>
      </c>
      <c r="D223" s="36"/>
      <c r="E223" t="s">
        <v>90</v>
      </c>
      <c r="F223" s="31">
        <f t="shared" si="6"/>
        <v>9</v>
      </c>
      <c r="G223" s="36"/>
      <c r="H223" s="33" t="s">
        <v>89</v>
      </c>
      <c r="I223" s="34">
        <f t="shared" si="7"/>
        <v>9</v>
      </c>
    </row>
    <row r="224" spans="2:9" outlineLevel="1" x14ac:dyDescent="0.2">
      <c r="B224">
        <v>214</v>
      </c>
      <c r="C224" s="34">
        <v>2.5</v>
      </c>
      <c r="D224" s="36"/>
      <c r="E224" t="s">
        <v>88</v>
      </c>
      <c r="F224" s="31">
        <f t="shared" si="6"/>
        <v>2.5</v>
      </c>
      <c r="G224" s="36"/>
      <c r="H224" s="33" t="s">
        <v>91</v>
      </c>
      <c r="I224" s="34">
        <f t="shared" si="7"/>
        <v>2.5</v>
      </c>
    </row>
    <row r="225" spans="2:9" outlineLevel="1" x14ac:dyDescent="0.2">
      <c r="B225">
        <v>215</v>
      </c>
      <c r="C225" s="34">
        <v>6.5</v>
      </c>
      <c r="D225" s="36"/>
      <c r="E225" t="s">
        <v>88</v>
      </c>
      <c r="F225" s="31">
        <f t="shared" si="6"/>
        <v>6.5</v>
      </c>
      <c r="G225" s="36"/>
      <c r="H225" s="33" t="s">
        <v>91</v>
      </c>
      <c r="I225" s="34">
        <f t="shared" si="7"/>
        <v>6.5</v>
      </c>
    </row>
    <row r="226" spans="2:9" outlineLevel="1" x14ac:dyDescent="0.2">
      <c r="B226">
        <v>216</v>
      </c>
      <c r="C226" s="34">
        <v>1.1000000000000001</v>
      </c>
      <c r="D226" s="36"/>
      <c r="E226" t="s">
        <v>88</v>
      </c>
      <c r="F226" s="31">
        <f t="shared" si="6"/>
        <v>1.1000000000000001</v>
      </c>
      <c r="G226" s="36"/>
      <c r="H226" s="33" t="s">
        <v>91</v>
      </c>
      <c r="I226" s="34">
        <f t="shared" si="7"/>
        <v>1.1000000000000001</v>
      </c>
    </row>
    <row r="227" spans="2:9" outlineLevel="1" x14ac:dyDescent="0.2">
      <c r="B227">
        <v>217</v>
      </c>
      <c r="C227" s="34">
        <v>3</v>
      </c>
      <c r="D227" s="36"/>
      <c r="E227" t="s">
        <v>90</v>
      </c>
      <c r="F227" s="31">
        <f t="shared" si="6"/>
        <v>3</v>
      </c>
      <c r="G227" s="36"/>
      <c r="H227" s="33" t="s">
        <v>91</v>
      </c>
      <c r="I227" s="34">
        <f t="shared" si="7"/>
        <v>3</v>
      </c>
    </row>
    <row r="228" spans="2:9" outlineLevel="1" x14ac:dyDescent="0.2">
      <c r="B228">
        <v>218</v>
      </c>
      <c r="C228" s="34">
        <v>1.5</v>
      </c>
      <c r="D228" s="36"/>
      <c r="E228" t="s">
        <v>90</v>
      </c>
      <c r="F228" s="31">
        <f t="shared" si="6"/>
        <v>1.5</v>
      </c>
      <c r="G228" s="36"/>
      <c r="H228" s="33" t="s">
        <v>91</v>
      </c>
      <c r="I228" s="34">
        <f t="shared" si="7"/>
        <v>1.5</v>
      </c>
    </row>
    <row r="229" spans="2:9" outlineLevel="1" x14ac:dyDescent="0.2">
      <c r="B229">
        <v>219</v>
      </c>
      <c r="C229" s="34">
        <v>1.44</v>
      </c>
      <c r="D229" s="36"/>
      <c r="E229" t="s">
        <v>90</v>
      </c>
      <c r="F229" s="31">
        <f t="shared" si="6"/>
        <v>1.44</v>
      </c>
      <c r="G229" s="36"/>
      <c r="H229" s="33" t="s">
        <v>91</v>
      </c>
      <c r="I229" s="34">
        <f t="shared" si="7"/>
        <v>1.44</v>
      </c>
    </row>
    <row r="230" spans="2:9" outlineLevel="1" x14ac:dyDescent="0.2">
      <c r="B230">
        <v>220</v>
      </c>
      <c r="C230" s="34">
        <v>3.09</v>
      </c>
      <c r="D230" s="36"/>
      <c r="E230" t="s">
        <v>88</v>
      </c>
      <c r="F230" s="31">
        <f t="shared" si="6"/>
        <v>3.09</v>
      </c>
      <c r="G230" s="36"/>
      <c r="H230" s="33" t="s">
        <v>91</v>
      </c>
      <c r="I230" s="34">
        <f t="shared" si="7"/>
        <v>3.09</v>
      </c>
    </row>
    <row r="231" spans="2:9" outlineLevel="1" x14ac:dyDescent="0.2">
      <c r="B231">
        <v>221</v>
      </c>
      <c r="C231" s="34">
        <v>2.2000000000000002</v>
      </c>
      <c r="D231" s="36"/>
      <c r="E231" t="s">
        <v>90</v>
      </c>
      <c r="F231" s="31">
        <f t="shared" si="6"/>
        <v>2.2000000000000002</v>
      </c>
      <c r="G231" s="36"/>
      <c r="H231" s="33" t="s">
        <v>91</v>
      </c>
      <c r="I231" s="34">
        <f t="shared" si="7"/>
        <v>2.2000000000000002</v>
      </c>
    </row>
    <row r="232" spans="2:9" outlineLevel="1" x14ac:dyDescent="0.2">
      <c r="B232">
        <v>222</v>
      </c>
      <c r="C232" s="34">
        <v>3.48</v>
      </c>
      <c r="D232" s="36"/>
      <c r="E232" t="s">
        <v>88</v>
      </c>
      <c r="F232" s="31">
        <f t="shared" si="6"/>
        <v>3.48</v>
      </c>
      <c r="G232" s="36"/>
      <c r="H232" s="33" t="s">
        <v>91</v>
      </c>
      <c r="I232" s="34">
        <f t="shared" si="7"/>
        <v>3.48</v>
      </c>
    </row>
    <row r="233" spans="2:9" outlineLevel="1" x14ac:dyDescent="0.2">
      <c r="B233">
        <v>223</v>
      </c>
      <c r="C233" s="34">
        <v>1.92</v>
      </c>
      <c r="D233" s="36"/>
      <c r="E233" t="s">
        <v>90</v>
      </c>
      <c r="F233" s="31">
        <f t="shared" si="6"/>
        <v>1.92</v>
      </c>
      <c r="G233" s="36"/>
      <c r="H233" s="33" t="s">
        <v>91</v>
      </c>
      <c r="I233" s="34">
        <f t="shared" si="7"/>
        <v>1.92</v>
      </c>
    </row>
    <row r="234" spans="2:9" outlineLevel="1" x14ac:dyDescent="0.2">
      <c r="B234">
        <v>224</v>
      </c>
      <c r="C234" s="34">
        <v>3</v>
      </c>
      <c r="D234" s="36"/>
      <c r="E234" t="s">
        <v>88</v>
      </c>
      <c r="F234" s="31">
        <f t="shared" si="6"/>
        <v>3</v>
      </c>
      <c r="G234" s="36"/>
      <c r="H234" s="33" t="s">
        <v>89</v>
      </c>
      <c r="I234" s="34">
        <f t="shared" si="7"/>
        <v>3</v>
      </c>
    </row>
    <row r="235" spans="2:9" outlineLevel="1" x14ac:dyDescent="0.2">
      <c r="B235">
        <v>225</v>
      </c>
      <c r="C235" s="34">
        <v>1.58</v>
      </c>
      <c r="D235" s="36"/>
      <c r="E235" t="s">
        <v>90</v>
      </c>
      <c r="F235" s="31">
        <f t="shared" si="6"/>
        <v>1.58</v>
      </c>
      <c r="G235" s="36"/>
      <c r="H235" s="33" t="s">
        <v>91</v>
      </c>
      <c r="I235" s="34">
        <f t="shared" si="7"/>
        <v>1.58</v>
      </c>
    </row>
    <row r="236" spans="2:9" outlineLevel="1" x14ac:dyDescent="0.2">
      <c r="B236">
        <v>226</v>
      </c>
      <c r="C236" s="34">
        <v>2.5</v>
      </c>
      <c r="D236" s="36"/>
      <c r="E236" t="s">
        <v>88</v>
      </c>
      <c r="F236" s="31">
        <f t="shared" si="6"/>
        <v>2.5</v>
      </c>
      <c r="G236" s="36"/>
      <c r="H236" s="33" t="s">
        <v>91</v>
      </c>
      <c r="I236" s="34">
        <f t="shared" si="7"/>
        <v>2.5</v>
      </c>
    </row>
    <row r="237" spans="2:9" outlineLevel="1" x14ac:dyDescent="0.2">
      <c r="B237">
        <v>227</v>
      </c>
      <c r="C237" s="34">
        <v>2</v>
      </c>
      <c r="D237" s="36"/>
      <c r="E237" t="s">
        <v>88</v>
      </c>
      <c r="F237" s="31">
        <f t="shared" si="6"/>
        <v>2</v>
      </c>
      <c r="G237" s="36"/>
      <c r="H237" s="33" t="s">
        <v>91</v>
      </c>
      <c r="I237" s="34">
        <f t="shared" si="7"/>
        <v>2</v>
      </c>
    </row>
    <row r="238" spans="2:9" outlineLevel="1" x14ac:dyDescent="0.2">
      <c r="B238">
        <v>228</v>
      </c>
      <c r="C238" s="34">
        <v>3</v>
      </c>
      <c r="D238" s="36"/>
      <c r="E238" t="s">
        <v>90</v>
      </c>
      <c r="F238" s="31">
        <f t="shared" si="6"/>
        <v>3</v>
      </c>
      <c r="G238" s="36"/>
      <c r="H238" s="33" t="s">
        <v>89</v>
      </c>
      <c r="I238" s="34">
        <f t="shared" si="7"/>
        <v>3</v>
      </c>
    </row>
    <row r="239" spans="2:9" outlineLevel="1" x14ac:dyDescent="0.2">
      <c r="B239">
        <v>229</v>
      </c>
      <c r="C239" s="34">
        <v>2.72</v>
      </c>
      <c r="D239" s="36"/>
      <c r="E239" t="s">
        <v>90</v>
      </c>
      <c r="F239" s="31">
        <f t="shared" si="6"/>
        <v>2.72</v>
      </c>
      <c r="G239" s="36"/>
      <c r="H239" s="33" t="s">
        <v>89</v>
      </c>
      <c r="I239" s="34">
        <f t="shared" si="7"/>
        <v>2.72</v>
      </c>
    </row>
    <row r="240" spans="2:9" outlineLevel="1" x14ac:dyDescent="0.2">
      <c r="B240">
        <v>230</v>
      </c>
      <c r="C240" s="34">
        <v>2.88</v>
      </c>
      <c r="D240" s="36"/>
      <c r="E240" t="s">
        <v>88</v>
      </c>
      <c r="F240" s="31">
        <f t="shared" si="6"/>
        <v>2.88</v>
      </c>
      <c r="G240" s="36"/>
      <c r="H240" s="33" t="s">
        <v>91</v>
      </c>
      <c r="I240" s="34">
        <f t="shared" si="7"/>
        <v>2.88</v>
      </c>
    </row>
    <row r="241" spans="2:9" outlineLevel="1" x14ac:dyDescent="0.2">
      <c r="B241">
        <v>231</v>
      </c>
      <c r="C241" s="34">
        <v>2</v>
      </c>
      <c r="D241" s="36"/>
      <c r="E241" t="s">
        <v>90</v>
      </c>
      <c r="F241" s="31">
        <f t="shared" si="6"/>
        <v>2</v>
      </c>
      <c r="G241" s="36"/>
      <c r="H241" s="33" t="s">
        <v>91</v>
      </c>
      <c r="I241" s="34">
        <f t="shared" si="7"/>
        <v>2</v>
      </c>
    </row>
    <row r="242" spans="2:9" outlineLevel="1" x14ac:dyDescent="0.2">
      <c r="B242">
        <v>232</v>
      </c>
      <c r="C242" s="34">
        <v>3</v>
      </c>
      <c r="D242" s="36"/>
      <c r="E242" t="s">
        <v>90</v>
      </c>
      <c r="F242" s="31">
        <f t="shared" si="6"/>
        <v>3</v>
      </c>
      <c r="G242" s="36"/>
      <c r="H242" s="33" t="s">
        <v>91</v>
      </c>
      <c r="I242" s="34">
        <f t="shared" si="7"/>
        <v>3</v>
      </c>
    </row>
    <row r="243" spans="2:9" outlineLevel="1" x14ac:dyDescent="0.2">
      <c r="B243">
        <v>233</v>
      </c>
      <c r="C243" s="34">
        <v>3.39</v>
      </c>
      <c r="D243" s="36"/>
      <c r="E243" t="s">
        <v>90</v>
      </c>
      <c r="F243" s="31">
        <f t="shared" si="6"/>
        <v>3.39</v>
      </c>
      <c r="G243" s="36"/>
      <c r="H243" s="33" t="s">
        <v>89</v>
      </c>
      <c r="I243" s="34">
        <f t="shared" si="7"/>
        <v>3.39</v>
      </c>
    </row>
    <row r="244" spans="2:9" outlineLevel="1" x14ac:dyDescent="0.2">
      <c r="B244">
        <v>234</v>
      </c>
      <c r="C244" s="34">
        <v>1.47</v>
      </c>
      <c r="D244" s="36"/>
      <c r="E244" t="s">
        <v>90</v>
      </c>
      <c r="F244" s="31">
        <f t="shared" si="6"/>
        <v>1.47</v>
      </c>
      <c r="G244" s="36"/>
      <c r="H244" s="33" t="s">
        <v>89</v>
      </c>
      <c r="I244" s="34">
        <f t="shared" si="7"/>
        <v>1.47</v>
      </c>
    </row>
    <row r="245" spans="2:9" outlineLevel="1" x14ac:dyDescent="0.2">
      <c r="B245">
        <v>235</v>
      </c>
      <c r="C245" s="34">
        <v>3</v>
      </c>
      <c r="D245" s="36"/>
      <c r="E245" t="s">
        <v>90</v>
      </c>
      <c r="F245" s="31">
        <f t="shared" si="6"/>
        <v>3</v>
      </c>
      <c r="G245" s="36"/>
      <c r="H245" s="33" t="s">
        <v>91</v>
      </c>
      <c r="I245" s="34">
        <f t="shared" si="7"/>
        <v>3</v>
      </c>
    </row>
    <row r="246" spans="2:9" outlineLevel="1" x14ac:dyDescent="0.2">
      <c r="B246">
        <v>236</v>
      </c>
      <c r="C246" s="34">
        <v>1.25</v>
      </c>
      <c r="D246" s="36"/>
      <c r="E246" t="s">
        <v>90</v>
      </c>
      <c r="F246" s="31">
        <f t="shared" si="6"/>
        <v>1.25</v>
      </c>
      <c r="G246" s="36"/>
      <c r="H246" s="33" t="s">
        <v>89</v>
      </c>
      <c r="I246" s="34">
        <f t="shared" si="7"/>
        <v>1.25</v>
      </c>
    </row>
    <row r="247" spans="2:9" outlineLevel="1" x14ac:dyDescent="0.2">
      <c r="B247">
        <v>237</v>
      </c>
      <c r="C247" s="34">
        <v>1</v>
      </c>
      <c r="D247" s="36"/>
      <c r="E247" t="s">
        <v>90</v>
      </c>
      <c r="F247" s="31">
        <f t="shared" si="6"/>
        <v>1</v>
      </c>
      <c r="G247" s="36"/>
      <c r="H247" s="33" t="s">
        <v>91</v>
      </c>
      <c r="I247" s="34">
        <f t="shared" si="7"/>
        <v>1</v>
      </c>
    </row>
    <row r="248" spans="2:9" outlineLevel="1" x14ac:dyDescent="0.2">
      <c r="B248">
        <v>238</v>
      </c>
      <c r="C248" s="34">
        <v>1.17</v>
      </c>
      <c r="D248" s="36"/>
      <c r="E248" t="s">
        <v>90</v>
      </c>
      <c r="F248" s="31">
        <f t="shared" si="6"/>
        <v>1.17</v>
      </c>
      <c r="G248" s="36"/>
      <c r="H248" s="33" t="s">
        <v>91</v>
      </c>
      <c r="I248" s="34">
        <f t="shared" si="7"/>
        <v>1.17</v>
      </c>
    </row>
    <row r="249" spans="2:9" outlineLevel="1" x14ac:dyDescent="0.2">
      <c r="B249">
        <v>239</v>
      </c>
      <c r="C249" s="34">
        <v>4.67</v>
      </c>
      <c r="D249" s="36"/>
      <c r="E249" t="s">
        <v>88</v>
      </c>
      <c r="F249" s="31">
        <f t="shared" si="6"/>
        <v>4.67</v>
      </c>
      <c r="G249" s="36"/>
      <c r="H249" s="33" t="s">
        <v>89</v>
      </c>
      <c r="I249" s="34">
        <f t="shared" si="7"/>
        <v>4.67</v>
      </c>
    </row>
    <row r="250" spans="2:9" outlineLevel="1" x14ac:dyDescent="0.2">
      <c r="B250">
        <v>240</v>
      </c>
      <c r="C250" s="34">
        <v>5.92</v>
      </c>
      <c r="D250" s="36"/>
      <c r="E250" t="s">
        <v>90</v>
      </c>
      <c r="F250" s="31">
        <f t="shared" si="6"/>
        <v>5.92</v>
      </c>
      <c r="G250" s="36"/>
      <c r="H250" s="33" t="s">
        <v>89</v>
      </c>
      <c r="I250" s="34">
        <f t="shared" si="7"/>
        <v>5.92</v>
      </c>
    </row>
    <row r="251" spans="2:9" outlineLevel="1" x14ac:dyDescent="0.2">
      <c r="B251">
        <v>241</v>
      </c>
      <c r="C251" s="34">
        <v>2</v>
      </c>
      <c r="D251" s="36"/>
      <c r="E251" t="s">
        <v>88</v>
      </c>
      <c r="F251" s="31">
        <f t="shared" si="6"/>
        <v>2</v>
      </c>
      <c r="G251" s="36"/>
      <c r="H251" s="33" t="s">
        <v>91</v>
      </c>
      <c r="I251" s="34">
        <f t="shared" si="7"/>
        <v>2</v>
      </c>
    </row>
    <row r="252" spans="2:9" outlineLevel="1" x14ac:dyDescent="0.2">
      <c r="B252">
        <v>242</v>
      </c>
      <c r="C252" s="34">
        <v>2</v>
      </c>
      <c r="D252" s="36"/>
      <c r="E252" t="s">
        <v>90</v>
      </c>
      <c r="F252" s="31">
        <f t="shared" si="6"/>
        <v>2</v>
      </c>
      <c r="G252" s="36"/>
      <c r="H252" s="33" t="s">
        <v>91</v>
      </c>
      <c r="I252" s="34">
        <f t="shared" si="7"/>
        <v>2</v>
      </c>
    </row>
    <row r="253" spans="2:9" outlineLevel="1" x14ac:dyDescent="0.2">
      <c r="B253">
        <v>243</v>
      </c>
      <c r="C253" s="34">
        <v>1.75</v>
      </c>
      <c r="D253" s="36"/>
      <c r="E253" t="s">
        <v>90</v>
      </c>
      <c r="F253" s="31">
        <f t="shared" si="6"/>
        <v>1.75</v>
      </c>
      <c r="G253" s="36"/>
      <c r="H253" s="33" t="s">
        <v>89</v>
      </c>
      <c r="I253" s="34">
        <f t="shared" si="7"/>
        <v>1.75</v>
      </c>
    </row>
    <row r="254" spans="2:9" x14ac:dyDescent="0.2">
      <c r="B254">
        <v>244</v>
      </c>
      <c r="C254" s="34">
        <v>3</v>
      </c>
      <c r="D254" s="36"/>
      <c r="E254" t="s">
        <v>88</v>
      </c>
      <c r="F254" s="31">
        <f t="shared" si="6"/>
        <v>3</v>
      </c>
      <c r="G254" s="36"/>
      <c r="H254" s="33" t="s">
        <v>89</v>
      </c>
      <c r="I254" s="34">
        <f t="shared" si="7"/>
        <v>3</v>
      </c>
    </row>
  </sheetData>
  <mergeCells count="5">
    <mergeCell ref="B2:T2"/>
    <mergeCell ref="B3:T3"/>
    <mergeCell ref="B4:T4"/>
    <mergeCell ref="B5:T5"/>
    <mergeCell ref="B6:T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AF3E91-558E-F64D-9101-EC9324B05F3E}">
  <dimension ref="A1:T254"/>
  <sheetViews>
    <sheetView topLeftCell="A2" zoomScale="99" workbookViewId="0">
      <selection activeCell="L8" sqref="L8"/>
    </sheetView>
  </sheetViews>
  <sheetFormatPr baseColWidth="10" defaultRowHeight="16" x14ac:dyDescent="0.2"/>
  <cols>
    <col min="1" max="1" width="4.33203125" style="29" customWidth="1"/>
    <col min="2" max="2" width="6.1640625" customWidth="1"/>
    <col min="3" max="3" width="8.6640625" bestFit="1" customWidth="1"/>
    <col min="4" max="4" width="6.6640625" bestFit="1" customWidth="1"/>
  </cols>
  <sheetData>
    <row r="1" spans="1:20" ht="21" x14ac:dyDescent="0.25">
      <c r="A1" s="28" t="s">
        <v>77</v>
      </c>
      <c r="B1" s="4"/>
    </row>
    <row r="2" spans="1:20" ht="21" x14ac:dyDescent="0.25">
      <c r="A2" s="23" t="s">
        <v>1</v>
      </c>
      <c r="B2" s="41" t="s">
        <v>96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  <c r="S2" s="41"/>
      <c r="T2" s="41"/>
    </row>
    <row r="3" spans="1:20" ht="21" x14ac:dyDescent="0.25">
      <c r="A3" s="23" t="s">
        <v>1</v>
      </c>
      <c r="B3" s="41" t="s">
        <v>95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</row>
    <row r="4" spans="1:20" ht="21" x14ac:dyDescent="0.25">
      <c r="A4" s="23" t="s">
        <v>1</v>
      </c>
      <c r="B4" s="41" t="s">
        <v>169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</row>
    <row r="5" spans="1:20" ht="21" x14ac:dyDescent="0.25">
      <c r="A5" s="23" t="s">
        <v>1</v>
      </c>
      <c r="B5" s="41" t="s">
        <v>97</v>
      </c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  <c r="Q5" s="41"/>
      <c r="R5" s="41"/>
      <c r="S5" s="41"/>
      <c r="T5" s="41"/>
    </row>
    <row r="6" spans="1:20" ht="21" x14ac:dyDescent="0.25">
      <c r="A6" s="23" t="s">
        <v>1</v>
      </c>
      <c r="B6" s="41" t="s">
        <v>168</v>
      </c>
      <c r="C6" s="41"/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</row>
    <row r="8" spans="1:20" x14ac:dyDescent="0.2">
      <c r="F8" s="37" t="s">
        <v>86</v>
      </c>
      <c r="G8" s="37" t="s">
        <v>90</v>
      </c>
      <c r="H8" s="37" t="s">
        <v>88</v>
      </c>
      <c r="I8" s="37" t="s">
        <v>90</v>
      </c>
      <c r="J8" s="37" t="s">
        <v>88</v>
      </c>
    </row>
    <row r="9" spans="1:20" x14ac:dyDescent="0.2">
      <c r="F9" s="37" t="s">
        <v>87</v>
      </c>
      <c r="G9" s="37" t="s">
        <v>89</v>
      </c>
      <c r="H9" s="37" t="s">
        <v>89</v>
      </c>
      <c r="I9" s="37" t="s">
        <v>91</v>
      </c>
      <c r="J9" s="37" t="s">
        <v>91</v>
      </c>
    </row>
    <row r="10" spans="1:20" x14ac:dyDescent="0.2">
      <c r="B10" t="s">
        <v>83</v>
      </c>
      <c r="C10" t="s">
        <v>84</v>
      </c>
      <c r="D10" t="s">
        <v>85</v>
      </c>
      <c r="E10" t="s">
        <v>86</v>
      </c>
      <c r="F10" t="s">
        <v>87</v>
      </c>
      <c r="G10" s="37" t="str">
        <f>G8&amp;" &amp; "&amp;G9</f>
        <v>Male &amp; No</v>
      </c>
      <c r="H10" s="37" t="str">
        <f>H8&amp;" &amp; "&amp;H9</f>
        <v>Female &amp; No</v>
      </c>
      <c r="I10" s="37" t="str">
        <f>I8&amp;" &amp; "&amp;I9</f>
        <v>Male &amp; Yes</v>
      </c>
      <c r="J10" s="37" t="str">
        <f>J8&amp;" &amp; "&amp;J9</f>
        <v>Female &amp; Yes</v>
      </c>
    </row>
    <row r="11" spans="1:20" x14ac:dyDescent="0.2">
      <c r="B11">
        <v>1</v>
      </c>
      <c r="C11">
        <v>16.989999999999998</v>
      </c>
      <c r="D11" s="31">
        <v>1.01</v>
      </c>
      <c r="E11" t="s">
        <v>88</v>
      </c>
      <c r="F11" t="s">
        <v>89</v>
      </c>
      <c r="G11" s="38" t="e">
        <f>IF(AND($E11=G$8,$F11=G$9),$D11,NA())</f>
        <v>#N/A</v>
      </c>
      <c r="H11" s="38">
        <f t="shared" ref="H11:J20" si="0">IF(AND($E11=H$8,$F11=H$9),$D11,NA())</f>
        <v>1.01</v>
      </c>
      <c r="I11" s="38" t="e">
        <f t="shared" si="0"/>
        <v>#N/A</v>
      </c>
      <c r="J11" s="38" t="e">
        <f t="shared" si="0"/>
        <v>#N/A</v>
      </c>
    </row>
    <row r="12" spans="1:20" x14ac:dyDescent="0.2">
      <c r="B12">
        <v>2</v>
      </c>
      <c r="C12">
        <v>10.34</v>
      </c>
      <c r="D12" s="31">
        <v>1.66</v>
      </c>
      <c r="E12" t="s">
        <v>90</v>
      </c>
      <c r="F12" t="s">
        <v>89</v>
      </c>
      <c r="G12" s="38">
        <f t="shared" ref="G12:G20" si="1">IF(AND($E12=G$8,$F12=G$9),$D12,NA())</f>
        <v>1.66</v>
      </c>
      <c r="H12" s="38" t="e">
        <f t="shared" si="0"/>
        <v>#N/A</v>
      </c>
      <c r="I12" s="38" t="e">
        <f t="shared" si="0"/>
        <v>#N/A</v>
      </c>
      <c r="J12" s="38" t="e">
        <f t="shared" si="0"/>
        <v>#N/A</v>
      </c>
    </row>
    <row r="13" spans="1:20" x14ac:dyDescent="0.2">
      <c r="B13">
        <v>3</v>
      </c>
      <c r="C13">
        <v>21.01</v>
      </c>
      <c r="D13" s="31">
        <v>3.5</v>
      </c>
      <c r="E13" t="s">
        <v>90</v>
      </c>
      <c r="F13" t="s">
        <v>89</v>
      </c>
      <c r="G13" s="38">
        <f t="shared" si="1"/>
        <v>3.5</v>
      </c>
      <c r="H13" s="38" t="e">
        <f t="shared" si="0"/>
        <v>#N/A</v>
      </c>
      <c r="I13" s="38" t="e">
        <f t="shared" si="0"/>
        <v>#N/A</v>
      </c>
      <c r="J13" s="38" t="e">
        <f t="shared" si="0"/>
        <v>#N/A</v>
      </c>
    </row>
    <row r="14" spans="1:20" x14ac:dyDescent="0.2">
      <c r="B14">
        <v>4</v>
      </c>
      <c r="C14">
        <v>23.68</v>
      </c>
      <c r="D14" s="31">
        <v>3.31</v>
      </c>
      <c r="E14" t="s">
        <v>90</v>
      </c>
      <c r="F14" t="s">
        <v>89</v>
      </c>
      <c r="G14" s="38">
        <f t="shared" si="1"/>
        <v>3.31</v>
      </c>
      <c r="H14" s="38" t="e">
        <f t="shared" si="0"/>
        <v>#N/A</v>
      </c>
      <c r="I14" s="38" t="e">
        <f t="shared" si="0"/>
        <v>#N/A</v>
      </c>
      <c r="J14" s="38" t="e">
        <f t="shared" si="0"/>
        <v>#N/A</v>
      </c>
    </row>
    <row r="15" spans="1:20" x14ac:dyDescent="0.2">
      <c r="B15">
        <v>5</v>
      </c>
      <c r="C15">
        <v>24.59</v>
      </c>
      <c r="D15" s="31">
        <v>3.61</v>
      </c>
      <c r="E15" t="s">
        <v>88</v>
      </c>
      <c r="F15" t="s">
        <v>89</v>
      </c>
      <c r="G15" s="38" t="e">
        <f t="shared" si="1"/>
        <v>#N/A</v>
      </c>
      <c r="H15" s="38">
        <f t="shared" si="0"/>
        <v>3.61</v>
      </c>
      <c r="I15" s="38" t="e">
        <f t="shared" si="0"/>
        <v>#N/A</v>
      </c>
      <c r="J15" s="38" t="e">
        <f t="shared" si="0"/>
        <v>#N/A</v>
      </c>
    </row>
    <row r="16" spans="1:20" x14ac:dyDescent="0.2">
      <c r="B16">
        <v>6</v>
      </c>
      <c r="C16">
        <v>25.29</v>
      </c>
      <c r="D16" s="31">
        <v>4.71</v>
      </c>
      <c r="E16" t="s">
        <v>90</v>
      </c>
      <c r="F16" t="s">
        <v>89</v>
      </c>
      <c r="G16" s="38">
        <f t="shared" si="1"/>
        <v>4.71</v>
      </c>
      <c r="H16" s="38" t="e">
        <f t="shared" si="0"/>
        <v>#N/A</v>
      </c>
      <c r="I16" s="38" t="e">
        <f t="shared" si="0"/>
        <v>#N/A</v>
      </c>
      <c r="J16" s="38" t="e">
        <f t="shared" si="0"/>
        <v>#N/A</v>
      </c>
    </row>
    <row r="17" spans="2:10" x14ac:dyDescent="0.2">
      <c r="B17">
        <v>7</v>
      </c>
      <c r="C17">
        <v>8.77</v>
      </c>
      <c r="D17" s="31">
        <v>2</v>
      </c>
      <c r="E17" t="s">
        <v>90</v>
      </c>
      <c r="F17" t="s">
        <v>89</v>
      </c>
      <c r="G17" s="38">
        <f t="shared" si="1"/>
        <v>2</v>
      </c>
      <c r="H17" s="38" t="e">
        <f t="shared" si="0"/>
        <v>#N/A</v>
      </c>
      <c r="I17" s="38" t="e">
        <f t="shared" si="0"/>
        <v>#N/A</v>
      </c>
      <c r="J17" s="38" t="e">
        <f t="shared" si="0"/>
        <v>#N/A</v>
      </c>
    </row>
    <row r="18" spans="2:10" x14ac:dyDescent="0.2">
      <c r="B18">
        <v>8</v>
      </c>
      <c r="C18">
        <v>26.88</v>
      </c>
      <c r="D18" s="31">
        <v>3.12</v>
      </c>
      <c r="E18" t="s">
        <v>90</v>
      </c>
      <c r="F18" t="s">
        <v>89</v>
      </c>
      <c r="G18" s="38">
        <f t="shared" si="1"/>
        <v>3.12</v>
      </c>
      <c r="H18" s="38" t="e">
        <f t="shared" si="0"/>
        <v>#N/A</v>
      </c>
      <c r="I18" s="38" t="e">
        <f t="shared" si="0"/>
        <v>#N/A</v>
      </c>
      <c r="J18" s="38" t="e">
        <f t="shared" si="0"/>
        <v>#N/A</v>
      </c>
    </row>
    <row r="19" spans="2:10" x14ac:dyDescent="0.2">
      <c r="B19">
        <v>9</v>
      </c>
      <c r="C19">
        <v>15.04</v>
      </c>
      <c r="D19" s="31">
        <v>1.96</v>
      </c>
      <c r="E19" t="s">
        <v>90</v>
      </c>
      <c r="F19" t="s">
        <v>89</v>
      </c>
      <c r="G19" s="38">
        <f t="shared" si="1"/>
        <v>1.96</v>
      </c>
      <c r="H19" s="38" t="e">
        <f t="shared" si="0"/>
        <v>#N/A</v>
      </c>
      <c r="I19" s="38" t="e">
        <f t="shared" si="0"/>
        <v>#N/A</v>
      </c>
      <c r="J19" s="38" t="e">
        <f t="shared" si="0"/>
        <v>#N/A</v>
      </c>
    </row>
    <row r="20" spans="2:10" x14ac:dyDescent="0.2">
      <c r="B20">
        <v>10</v>
      </c>
      <c r="C20">
        <v>14.78</v>
      </c>
      <c r="D20" s="31">
        <v>3.23</v>
      </c>
      <c r="E20" t="s">
        <v>90</v>
      </c>
      <c r="F20" t="s">
        <v>89</v>
      </c>
      <c r="G20" s="38">
        <f t="shared" si="1"/>
        <v>3.23</v>
      </c>
      <c r="H20" s="38" t="e">
        <f t="shared" si="0"/>
        <v>#N/A</v>
      </c>
      <c r="I20" s="38" t="e">
        <f t="shared" si="0"/>
        <v>#N/A</v>
      </c>
      <c r="J20" s="38" t="e">
        <f t="shared" si="0"/>
        <v>#N/A</v>
      </c>
    </row>
    <row r="21" spans="2:10" x14ac:dyDescent="0.2">
      <c r="B21">
        <v>11</v>
      </c>
      <c r="C21">
        <v>10.27</v>
      </c>
      <c r="D21" s="31">
        <v>1.71</v>
      </c>
      <c r="E21" t="s">
        <v>90</v>
      </c>
      <c r="F21" t="s">
        <v>89</v>
      </c>
      <c r="G21" s="38">
        <f t="shared" ref="G11:J30" si="2">IF(AND($E21=G$8,$F21=G$9),$D21,NA())</f>
        <v>1.71</v>
      </c>
      <c r="H21" s="38" t="e">
        <f t="shared" si="2"/>
        <v>#N/A</v>
      </c>
      <c r="I21" s="38" t="e">
        <f t="shared" si="2"/>
        <v>#N/A</v>
      </c>
      <c r="J21" s="38" t="e">
        <f t="shared" si="2"/>
        <v>#N/A</v>
      </c>
    </row>
    <row r="22" spans="2:10" x14ac:dyDescent="0.2">
      <c r="B22">
        <v>12</v>
      </c>
      <c r="C22">
        <v>35.26</v>
      </c>
      <c r="D22" s="31">
        <v>5</v>
      </c>
      <c r="E22" t="s">
        <v>88</v>
      </c>
      <c r="F22" t="s">
        <v>89</v>
      </c>
      <c r="G22" s="38" t="e">
        <f t="shared" si="2"/>
        <v>#N/A</v>
      </c>
      <c r="H22" s="38">
        <f t="shared" si="2"/>
        <v>5</v>
      </c>
      <c r="I22" s="38" t="e">
        <f t="shared" si="2"/>
        <v>#N/A</v>
      </c>
      <c r="J22" s="38" t="e">
        <f t="shared" si="2"/>
        <v>#N/A</v>
      </c>
    </row>
    <row r="23" spans="2:10" x14ac:dyDescent="0.2">
      <c r="B23">
        <v>13</v>
      </c>
      <c r="C23">
        <v>15.42</v>
      </c>
      <c r="D23" s="31">
        <v>1.57</v>
      </c>
      <c r="E23" t="s">
        <v>90</v>
      </c>
      <c r="F23" t="s">
        <v>89</v>
      </c>
      <c r="G23" s="38">
        <f t="shared" si="2"/>
        <v>1.57</v>
      </c>
      <c r="H23" s="38" t="e">
        <f t="shared" si="2"/>
        <v>#N/A</v>
      </c>
      <c r="I23" s="38" t="e">
        <f t="shared" si="2"/>
        <v>#N/A</v>
      </c>
      <c r="J23" s="38" t="e">
        <f t="shared" si="2"/>
        <v>#N/A</v>
      </c>
    </row>
    <row r="24" spans="2:10" x14ac:dyDescent="0.2">
      <c r="B24">
        <v>14</v>
      </c>
      <c r="C24">
        <v>18.43</v>
      </c>
      <c r="D24" s="31">
        <v>3</v>
      </c>
      <c r="E24" t="s">
        <v>90</v>
      </c>
      <c r="F24" t="s">
        <v>89</v>
      </c>
      <c r="G24" s="38">
        <f t="shared" si="2"/>
        <v>3</v>
      </c>
      <c r="H24" s="38" t="e">
        <f t="shared" si="2"/>
        <v>#N/A</v>
      </c>
      <c r="I24" s="38" t="e">
        <f t="shared" si="2"/>
        <v>#N/A</v>
      </c>
      <c r="J24" s="38" t="e">
        <f t="shared" si="2"/>
        <v>#N/A</v>
      </c>
    </row>
    <row r="25" spans="2:10" x14ac:dyDescent="0.2">
      <c r="B25">
        <v>15</v>
      </c>
      <c r="C25">
        <v>14.83</v>
      </c>
      <c r="D25" s="31">
        <v>3.02</v>
      </c>
      <c r="E25" t="s">
        <v>88</v>
      </c>
      <c r="F25" t="s">
        <v>89</v>
      </c>
      <c r="G25" s="38" t="e">
        <f t="shared" si="2"/>
        <v>#N/A</v>
      </c>
      <c r="H25" s="38">
        <f t="shared" si="2"/>
        <v>3.02</v>
      </c>
      <c r="I25" s="38" t="e">
        <f t="shared" si="2"/>
        <v>#N/A</v>
      </c>
      <c r="J25" s="38" t="e">
        <f t="shared" si="2"/>
        <v>#N/A</v>
      </c>
    </row>
    <row r="26" spans="2:10" x14ac:dyDescent="0.2">
      <c r="B26">
        <v>16</v>
      </c>
      <c r="C26">
        <v>21.58</v>
      </c>
      <c r="D26" s="31">
        <v>3.92</v>
      </c>
      <c r="E26" t="s">
        <v>90</v>
      </c>
      <c r="F26" t="s">
        <v>89</v>
      </c>
      <c r="G26" s="38">
        <f t="shared" si="2"/>
        <v>3.92</v>
      </c>
      <c r="H26" s="38" t="e">
        <f t="shared" si="2"/>
        <v>#N/A</v>
      </c>
      <c r="I26" s="38" t="e">
        <f t="shared" si="2"/>
        <v>#N/A</v>
      </c>
      <c r="J26" s="38" t="e">
        <f t="shared" si="2"/>
        <v>#N/A</v>
      </c>
    </row>
    <row r="27" spans="2:10" x14ac:dyDescent="0.2">
      <c r="B27">
        <v>17</v>
      </c>
      <c r="C27">
        <v>10.33</v>
      </c>
      <c r="D27" s="31">
        <v>1.67</v>
      </c>
      <c r="E27" t="s">
        <v>88</v>
      </c>
      <c r="F27" t="s">
        <v>89</v>
      </c>
      <c r="G27" s="38" t="e">
        <f t="shared" si="2"/>
        <v>#N/A</v>
      </c>
      <c r="H27" s="38">
        <f t="shared" si="2"/>
        <v>1.67</v>
      </c>
      <c r="I27" s="38" t="e">
        <f t="shared" si="2"/>
        <v>#N/A</v>
      </c>
      <c r="J27" s="38" t="e">
        <f t="shared" si="2"/>
        <v>#N/A</v>
      </c>
    </row>
    <row r="28" spans="2:10" x14ac:dyDescent="0.2">
      <c r="B28">
        <v>18</v>
      </c>
      <c r="C28">
        <v>16.29</v>
      </c>
      <c r="D28" s="31">
        <v>3.71</v>
      </c>
      <c r="E28" t="s">
        <v>90</v>
      </c>
      <c r="F28" t="s">
        <v>89</v>
      </c>
      <c r="G28" s="38">
        <f t="shared" si="2"/>
        <v>3.71</v>
      </c>
      <c r="H28" s="38" t="e">
        <f t="shared" si="2"/>
        <v>#N/A</v>
      </c>
      <c r="I28" s="38" t="e">
        <f t="shared" si="2"/>
        <v>#N/A</v>
      </c>
      <c r="J28" s="38" t="e">
        <f t="shared" si="2"/>
        <v>#N/A</v>
      </c>
    </row>
    <row r="29" spans="2:10" x14ac:dyDescent="0.2">
      <c r="B29">
        <v>19</v>
      </c>
      <c r="C29">
        <v>16.97</v>
      </c>
      <c r="D29" s="31">
        <v>3.5</v>
      </c>
      <c r="E29" t="s">
        <v>88</v>
      </c>
      <c r="F29" t="s">
        <v>89</v>
      </c>
      <c r="G29" s="38" t="e">
        <f t="shared" si="2"/>
        <v>#N/A</v>
      </c>
      <c r="H29" s="38">
        <f t="shared" si="2"/>
        <v>3.5</v>
      </c>
      <c r="I29" s="38" t="e">
        <f t="shared" si="2"/>
        <v>#N/A</v>
      </c>
      <c r="J29" s="38" t="e">
        <f t="shared" si="2"/>
        <v>#N/A</v>
      </c>
    </row>
    <row r="30" spans="2:10" x14ac:dyDescent="0.2">
      <c r="B30">
        <v>20</v>
      </c>
      <c r="C30">
        <v>20.65</v>
      </c>
      <c r="D30" s="31">
        <v>3.35</v>
      </c>
      <c r="E30" t="s">
        <v>90</v>
      </c>
      <c r="F30" t="s">
        <v>89</v>
      </c>
      <c r="G30" s="38">
        <f t="shared" si="2"/>
        <v>3.35</v>
      </c>
      <c r="H30" s="38" t="e">
        <f t="shared" si="2"/>
        <v>#N/A</v>
      </c>
      <c r="I30" s="38" t="e">
        <f t="shared" si="2"/>
        <v>#N/A</v>
      </c>
      <c r="J30" s="38" t="e">
        <f t="shared" si="2"/>
        <v>#N/A</v>
      </c>
    </row>
    <row r="31" spans="2:10" x14ac:dyDescent="0.2">
      <c r="B31">
        <v>21</v>
      </c>
      <c r="C31">
        <v>17.920000000000002</v>
      </c>
      <c r="D31" s="31">
        <v>4.08</v>
      </c>
      <c r="E31" t="s">
        <v>90</v>
      </c>
      <c r="F31" t="s">
        <v>89</v>
      </c>
      <c r="G31" s="38">
        <f t="shared" ref="G31:J50" si="3">IF(AND($E31=G$8,$F31=G$9),$D31,NA())</f>
        <v>4.08</v>
      </c>
      <c r="H31" s="38" t="e">
        <f t="shared" si="3"/>
        <v>#N/A</v>
      </c>
      <c r="I31" s="38" t="e">
        <f t="shared" si="3"/>
        <v>#N/A</v>
      </c>
      <c r="J31" s="38" t="e">
        <f t="shared" si="3"/>
        <v>#N/A</v>
      </c>
    </row>
    <row r="32" spans="2:10" x14ac:dyDescent="0.2">
      <c r="B32">
        <v>22</v>
      </c>
      <c r="C32">
        <v>20.29</v>
      </c>
      <c r="D32" s="31">
        <v>2.75</v>
      </c>
      <c r="E32" t="s">
        <v>88</v>
      </c>
      <c r="F32" t="s">
        <v>89</v>
      </c>
      <c r="G32" s="38" t="e">
        <f t="shared" si="3"/>
        <v>#N/A</v>
      </c>
      <c r="H32" s="38">
        <f t="shared" si="3"/>
        <v>2.75</v>
      </c>
      <c r="I32" s="38" t="e">
        <f t="shared" si="3"/>
        <v>#N/A</v>
      </c>
      <c r="J32" s="38" t="e">
        <f t="shared" si="3"/>
        <v>#N/A</v>
      </c>
    </row>
    <row r="33" spans="2:10" x14ac:dyDescent="0.2">
      <c r="B33">
        <v>23</v>
      </c>
      <c r="C33">
        <v>15.77</v>
      </c>
      <c r="D33" s="31">
        <v>2.23</v>
      </c>
      <c r="E33" t="s">
        <v>88</v>
      </c>
      <c r="F33" t="s">
        <v>89</v>
      </c>
      <c r="G33" s="38" t="e">
        <f t="shared" si="3"/>
        <v>#N/A</v>
      </c>
      <c r="H33" s="38">
        <f t="shared" si="3"/>
        <v>2.23</v>
      </c>
      <c r="I33" s="38" t="e">
        <f t="shared" si="3"/>
        <v>#N/A</v>
      </c>
      <c r="J33" s="38" t="e">
        <f t="shared" si="3"/>
        <v>#N/A</v>
      </c>
    </row>
    <row r="34" spans="2:10" x14ac:dyDescent="0.2">
      <c r="B34">
        <v>24</v>
      </c>
      <c r="C34">
        <v>39.42</v>
      </c>
      <c r="D34" s="31">
        <v>7.58</v>
      </c>
      <c r="E34" t="s">
        <v>90</v>
      </c>
      <c r="F34" t="s">
        <v>89</v>
      </c>
      <c r="G34" s="38">
        <f t="shared" si="3"/>
        <v>7.58</v>
      </c>
      <c r="H34" s="38" t="e">
        <f t="shared" si="3"/>
        <v>#N/A</v>
      </c>
      <c r="I34" s="38" t="e">
        <f t="shared" si="3"/>
        <v>#N/A</v>
      </c>
      <c r="J34" s="38" t="e">
        <f t="shared" si="3"/>
        <v>#N/A</v>
      </c>
    </row>
    <row r="35" spans="2:10" x14ac:dyDescent="0.2">
      <c r="B35">
        <v>25</v>
      </c>
      <c r="C35">
        <v>19.82</v>
      </c>
      <c r="D35" s="31">
        <v>3.18</v>
      </c>
      <c r="E35" t="s">
        <v>90</v>
      </c>
      <c r="F35" t="s">
        <v>89</v>
      </c>
      <c r="G35" s="38">
        <f t="shared" si="3"/>
        <v>3.18</v>
      </c>
      <c r="H35" s="38" t="e">
        <f t="shared" si="3"/>
        <v>#N/A</v>
      </c>
      <c r="I35" s="38" t="e">
        <f t="shared" si="3"/>
        <v>#N/A</v>
      </c>
      <c r="J35" s="38" t="e">
        <f t="shared" si="3"/>
        <v>#N/A</v>
      </c>
    </row>
    <row r="36" spans="2:10" x14ac:dyDescent="0.2">
      <c r="B36">
        <v>26</v>
      </c>
      <c r="C36">
        <v>17.809999999999999</v>
      </c>
      <c r="D36" s="31">
        <v>2.34</v>
      </c>
      <c r="E36" t="s">
        <v>90</v>
      </c>
      <c r="F36" t="s">
        <v>89</v>
      </c>
      <c r="G36" s="38">
        <f t="shared" si="3"/>
        <v>2.34</v>
      </c>
      <c r="H36" s="38" t="e">
        <f t="shared" si="3"/>
        <v>#N/A</v>
      </c>
      <c r="I36" s="38" t="e">
        <f t="shared" si="3"/>
        <v>#N/A</v>
      </c>
      <c r="J36" s="38" t="e">
        <f t="shared" si="3"/>
        <v>#N/A</v>
      </c>
    </row>
    <row r="37" spans="2:10" x14ac:dyDescent="0.2">
      <c r="B37">
        <v>27</v>
      </c>
      <c r="C37">
        <v>13.37</v>
      </c>
      <c r="D37" s="31">
        <v>2</v>
      </c>
      <c r="E37" t="s">
        <v>90</v>
      </c>
      <c r="F37" t="s">
        <v>89</v>
      </c>
      <c r="G37" s="38">
        <f t="shared" si="3"/>
        <v>2</v>
      </c>
      <c r="H37" s="38" t="e">
        <f t="shared" si="3"/>
        <v>#N/A</v>
      </c>
      <c r="I37" s="38" t="e">
        <f t="shared" si="3"/>
        <v>#N/A</v>
      </c>
      <c r="J37" s="38" t="e">
        <f t="shared" si="3"/>
        <v>#N/A</v>
      </c>
    </row>
    <row r="38" spans="2:10" x14ac:dyDescent="0.2">
      <c r="B38">
        <v>28</v>
      </c>
      <c r="C38">
        <v>12.69</v>
      </c>
      <c r="D38" s="31">
        <v>2</v>
      </c>
      <c r="E38" t="s">
        <v>90</v>
      </c>
      <c r="F38" t="s">
        <v>89</v>
      </c>
      <c r="G38" s="38">
        <f t="shared" si="3"/>
        <v>2</v>
      </c>
      <c r="H38" s="38" t="e">
        <f t="shared" si="3"/>
        <v>#N/A</v>
      </c>
      <c r="I38" s="38" t="e">
        <f t="shared" si="3"/>
        <v>#N/A</v>
      </c>
      <c r="J38" s="38" t="e">
        <f t="shared" si="3"/>
        <v>#N/A</v>
      </c>
    </row>
    <row r="39" spans="2:10" x14ac:dyDescent="0.2">
      <c r="B39">
        <v>29</v>
      </c>
      <c r="C39">
        <v>21.7</v>
      </c>
      <c r="D39" s="31">
        <v>4.3</v>
      </c>
      <c r="E39" t="s">
        <v>90</v>
      </c>
      <c r="F39" t="s">
        <v>89</v>
      </c>
      <c r="G39" s="38">
        <f t="shared" si="3"/>
        <v>4.3</v>
      </c>
      <c r="H39" s="38" t="e">
        <f t="shared" si="3"/>
        <v>#N/A</v>
      </c>
      <c r="I39" s="38" t="e">
        <f t="shared" si="3"/>
        <v>#N/A</v>
      </c>
      <c r="J39" s="38" t="e">
        <f t="shared" si="3"/>
        <v>#N/A</v>
      </c>
    </row>
    <row r="40" spans="2:10" x14ac:dyDescent="0.2">
      <c r="B40">
        <v>30</v>
      </c>
      <c r="C40">
        <v>19.649999999999999</v>
      </c>
      <c r="D40" s="31">
        <v>3</v>
      </c>
      <c r="E40" t="s">
        <v>88</v>
      </c>
      <c r="F40" t="s">
        <v>89</v>
      </c>
      <c r="G40" s="38" t="e">
        <f t="shared" si="3"/>
        <v>#N/A</v>
      </c>
      <c r="H40" s="38">
        <f t="shared" si="3"/>
        <v>3</v>
      </c>
      <c r="I40" s="38" t="e">
        <f t="shared" si="3"/>
        <v>#N/A</v>
      </c>
      <c r="J40" s="38" t="e">
        <f t="shared" si="3"/>
        <v>#N/A</v>
      </c>
    </row>
    <row r="41" spans="2:10" x14ac:dyDescent="0.2">
      <c r="B41">
        <v>31</v>
      </c>
      <c r="C41">
        <v>9.5500000000000007</v>
      </c>
      <c r="D41" s="31">
        <v>1.45</v>
      </c>
      <c r="E41" t="s">
        <v>90</v>
      </c>
      <c r="F41" t="s">
        <v>89</v>
      </c>
      <c r="G41" s="38">
        <f t="shared" si="3"/>
        <v>1.45</v>
      </c>
      <c r="H41" s="38" t="e">
        <f t="shared" si="3"/>
        <v>#N/A</v>
      </c>
      <c r="I41" s="38" t="e">
        <f t="shared" si="3"/>
        <v>#N/A</v>
      </c>
      <c r="J41" s="38" t="e">
        <f t="shared" si="3"/>
        <v>#N/A</v>
      </c>
    </row>
    <row r="42" spans="2:10" x14ac:dyDescent="0.2">
      <c r="B42">
        <v>32</v>
      </c>
      <c r="C42">
        <v>18.350000000000001</v>
      </c>
      <c r="D42" s="31">
        <v>2.5</v>
      </c>
      <c r="E42" t="s">
        <v>90</v>
      </c>
      <c r="F42" t="s">
        <v>89</v>
      </c>
      <c r="G42" s="38">
        <f t="shared" si="3"/>
        <v>2.5</v>
      </c>
      <c r="H42" s="38" t="e">
        <f t="shared" si="3"/>
        <v>#N/A</v>
      </c>
      <c r="I42" s="38" t="e">
        <f t="shared" si="3"/>
        <v>#N/A</v>
      </c>
      <c r="J42" s="38" t="e">
        <f t="shared" si="3"/>
        <v>#N/A</v>
      </c>
    </row>
    <row r="43" spans="2:10" x14ac:dyDescent="0.2">
      <c r="B43">
        <v>33</v>
      </c>
      <c r="C43">
        <v>15.06</v>
      </c>
      <c r="D43" s="31">
        <v>3</v>
      </c>
      <c r="E43" t="s">
        <v>88</v>
      </c>
      <c r="F43" t="s">
        <v>89</v>
      </c>
      <c r="G43" s="38" t="e">
        <f t="shared" si="3"/>
        <v>#N/A</v>
      </c>
      <c r="H43" s="38">
        <f t="shared" si="3"/>
        <v>3</v>
      </c>
      <c r="I43" s="38" t="e">
        <f t="shared" si="3"/>
        <v>#N/A</v>
      </c>
      <c r="J43" s="38" t="e">
        <f t="shared" si="3"/>
        <v>#N/A</v>
      </c>
    </row>
    <row r="44" spans="2:10" x14ac:dyDescent="0.2">
      <c r="B44">
        <v>34</v>
      </c>
      <c r="C44">
        <v>20.69</v>
      </c>
      <c r="D44" s="31">
        <v>2.4500000000000002</v>
      </c>
      <c r="E44" t="s">
        <v>88</v>
      </c>
      <c r="F44" t="s">
        <v>89</v>
      </c>
      <c r="G44" s="38" t="e">
        <f t="shared" si="3"/>
        <v>#N/A</v>
      </c>
      <c r="H44" s="38">
        <f t="shared" si="3"/>
        <v>2.4500000000000002</v>
      </c>
      <c r="I44" s="38" t="e">
        <f t="shared" si="3"/>
        <v>#N/A</v>
      </c>
      <c r="J44" s="38" t="e">
        <f t="shared" si="3"/>
        <v>#N/A</v>
      </c>
    </row>
    <row r="45" spans="2:10" x14ac:dyDescent="0.2">
      <c r="B45">
        <v>35</v>
      </c>
      <c r="C45">
        <v>17.78</v>
      </c>
      <c r="D45" s="31">
        <v>3.27</v>
      </c>
      <c r="E45" t="s">
        <v>90</v>
      </c>
      <c r="F45" t="s">
        <v>89</v>
      </c>
      <c r="G45" s="38">
        <f t="shared" si="3"/>
        <v>3.27</v>
      </c>
      <c r="H45" s="38" t="e">
        <f t="shared" si="3"/>
        <v>#N/A</v>
      </c>
      <c r="I45" s="38" t="e">
        <f t="shared" si="3"/>
        <v>#N/A</v>
      </c>
      <c r="J45" s="38" t="e">
        <f t="shared" si="3"/>
        <v>#N/A</v>
      </c>
    </row>
    <row r="46" spans="2:10" x14ac:dyDescent="0.2">
      <c r="B46">
        <v>36</v>
      </c>
      <c r="C46">
        <v>24.06</v>
      </c>
      <c r="D46" s="31">
        <v>3.6</v>
      </c>
      <c r="E46" t="s">
        <v>90</v>
      </c>
      <c r="F46" t="s">
        <v>89</v>
      </c>
      <c r="G46" s="38">
        <f t="shared" si="3"/>
        <v>3.6</v>
      </c>
      <c r="H46" s="38" t="e">
        <f t="shared" si="3"/>
        <v>#N/A</v>
      </c>
      <c r="I46" s="38" t="e">
        <f t="shared" si="3"/>
        <v>#N/A</v>
      </c>
      <c r="J46" s="38" t="e">
        <f t="shared" si="3"/>
        <v>#N/A</v>
      </c>
    </row>
    <row r="47" spans="2:10" x14ac:dyDescent="0.2">
      <c r="B47">
        <v>37</v>
      </c>
      <c r="C47">
        <v>16.309999999999999</v>
      </c>
      <c r="D47" s="31">
        <v>2</v>
      </c>
      <c r="E47" t="s">
        <v>90</v>
      </c>
      <c r="F47" t="s">
        <v>89</v>
      </c>
      <c r="G47" s="38">
        <f t="shared" si="3"/>
        <v>2</v>
      </c>
      <c r="H47" s="38" t="e">
        <f t="shared" si="3"/>
        <v>#N/A</v>
      </c>
      <c r="I47" s="38" t="e">
        <f t="shared" si="3"/>
        <v>#N/A</v>
      </c>
      <c r="J47" s="38" t="e">
        <f t="shared" si="3"/>
        <v>#N/A</v>
      </c>
    </row>
    <row r="48" spans="2:10" x14ac:dyDescent="0.2">
      <c r="B48">
        <v>38</v>
      </c>
      <c r="C48">
        <v>16.93</v>
      </c>
      <c r="D48" s="31">
        <v>3.07</v>
      </c>
      <c r="E48" t="s">
        <v>88</v>
      </c>
      <c r="F48" t="s">
        <v>89</v>
      </c>
      <c r="G48" s="38" t="e">
        <f t="shared" si="3"/>
        <v>#N/A</v>
      </c>
      <c r="H48" s="38">
        <f t="shared" si="3"/>
        <v>3.07</v>
      </c>
      <c r="I48" s="38" t="e">
        <f t="shared" si="3"/>
        <v>#N/A</v>
      </c>
      <c r="J48" s="38" t="e">
        <f t="shared" si="3"/>
        <v>#N/A</v>
      </c>
    </row>
    <row r="49" spans="2:10" x14ac:dyDescent="0.2">
      <c r="B49">
        <v>39</v>
      </c>
      <c r="C49">
        <v>18.690000000000001</v>
      </c>
      <c r="D49" s="31">
        <v>2.31</v>
      </c>
      <c r="E49" t="s">
        <v>90</v>
      </c>
      <c r="F49" t="s">
        <v>89</v>
      </c>
      <c r="G49" s="38">
        <f t="shared" si="3"/>
        <v>2.31</v>
      </c>
      <c r="H49" s="38" t="e">
        <f t="shared" si="3"/>
        <v>#N/A</v>
      </c>
      <c r="I49" s="38" t="e">
        <f t="shared" si="3"/>
        <v>#N/A</v>
      </c>
      <c r="J49" s="38" t="e">
        <f t="shared" si="3"/>
        <v>#N/A</v>
      </c>
    </row>
    <row r="50" spans="2:10" x14ac:dyDescent="0.2">
      <c r="B50">
        <v>40</v>
      </c>
      <c r="C50">
        <v>31.27</v>
      </c>
      <c r="D50" s="31">
        <v>5</v>
      </c>
      <c r="E50" t="s">
        <v>90</v>
      </c>
      <c r="F50" t="s">
        <v>89</v>
      </c>
      <c r="G50" s="38">
        <f t="shared" si="3"/>
        <v>5</v>
      </c>
      <c r="H50" s="38" t="e">
        <f t="shared" si="3"/>
        <v>#N/A</v>
      </c>
      <c r="I50" s="38" t="e">
        <f t="shared" si="3"/>
        <v>#N/A</v>
      </c>
      <c r="J50" s="38" t="e">
        <f t="shared" si="3"/>
        <v>#N/A</v>
      </c>
    </row>
    <row r="51" spans="2:10" x14ac:dyDescent="0.2">
      <c r="B51">
        <v>41</v>
      </c>
      <c r="C51">
        <v>16.04</v>
      </c>
      <c r="D51" s="31">
        <v>2.2400000000000002</v>
      </c>
      <c r="E51" t="s">
        <v>90</v>
      </c>
      <c r="F51" t="s">
        <v>89</v>
      </c>
      <c r="G51" s="38">
        <f t="shared" ref="G51:J70" si="4">IF(AND($E51=G$8,$F51=G$9),$D51,NA())</f>
        <v>2.2400000000000002</v>
      </c>
      <c r="H51" s="38" t="e">
        <f t="shared" si="4"/>
        <v>#N/A</v>
      </c>
      <c r="I51" s="38" t="e">
        <f t="shared" si="4"/>
        <v>#N/A</v>
      </c>
      <c r="J51" s="38" t="e">
        <f t="shared" si="4"/>
        <v>#N/A</v>
      </c>
    </row>
    <row r="52" spans="2:10" x14ac:dyDescent="0.2">
      <c r="B52">
        <v>42</v>
      </c>
      <c r="C52">
        <v>17.46</v>
      </c>
      <c r="D52" s="31">
        <v>2.54</v>
      </c>
      <c r="E52" t="s">
        <v>90</v>
      </c>
      <c r="F52" t="s">
        <v>89</v>
      </c>
      <c r="G52" s="38">
        <f t="shared" si="4"/>
        <v>2.54</v>
      </c>
      <c r="H52" s="38" t="e">
        <f t="shared" si="4"/>
        <v>#N/A</v>
      </c>
      <c r="I52" s="38" t="e">
        <f t="shared" si="4"/>
        <v>#N/A</v>
      </c>
      <c r="J52" s="38" t="e">
        <f t="shared" si="4"/>
        <v>#N/A</v>
      </c>
    </row>
    <row r="53" spans="2:10" x14ac:dyDescent="0.2">
      <c r="B53">
        <v>43</v>
      </c>
      <c r="C53">
        <v>13.94</v>
      </c>
      <c r="D53" s="31">
        <v>3.06</v>
      </c>
      <c r="E53" t="s">
        <v>90</v>
      </c>
      <c r="F53" t="s">
        <v>89</v>
      </c>
      <c r="G53" s="38">
        <f t="shared" si="4"/>
        <v>3.06</v>
      </c>
      <c r="H53" s="38" t="e">
        <f t="shared" si="4"/>
        <v>#N/A</v>
      </c>
      <c r="I53" s="38" t="e">
        <f t="shared" si="4"/>
        <v>#N/A</v>
      </c>
      <c r="J53" s="38" t="e">
        <f t="shared" si="4"/>
        <v>#N/A</v>
      </c>
    </row>
    <row r="54" spans="2:10" x14ac:dyDescent="0.2">
      <c r="B54">
        <v>44</v>
      </c>
      <c r="C54">
        <v>9.68</v>
      </c>
      <c r="D54" s="31">
        <v>1.32</v>
      </c>
      <c r="E54" t="s">
        <v>90</v>
      </c>
      <c r="F54" t="s">
        <v>89</v>
      </c>
      <c r="G54" s="38">
        <f t="shared" si="4"/>
        <v>1.32</v>
      </c>
      <c r="H54" s="38" t="e">
        <f t="shared" si="4"/>
        <v>#N/A</v>
      </c>
      <c r="I54" s="38" t="e">
        <f t="shared" si="4"/>
        <v>#N/A</v>
      </c>
      <c r="J54" s="38" t="e">
        <f t="shared" si="4"/>
        <v>#N/A</v>
      </c>
    </row>
    <row r="55" spans="2:10" x14ac:dyDescent="0.2">
      <c r="B55">
        <v>45</v>
      </c>
      <c r="C55">
        <v>30.4</v>
      </c>
      <c r="D55" s="31">
        <v>5.6</v>
      </c>
      <c r="E55" t="s">
        <v>90</v>
      </c>
      <c r="F55" t="s">
        <v>89</v>
      </c>
      <c r="G55" s="38">
        <f t="shared" si="4"/>
        <v>5.6</v>
      </c>
      <c r="H55" s="38" t="e">
        <f t="shared" si="4"/>
        <v>#N/A</v>
      </c>
      <c r="I55" s="38" t="e">
        <f t="shared" si="4"/>
        <v>#N/A</v>
      </c>
      <c r="J55" s="38" t="e">
        <f t="shared" si="4"/>
        <v>#N/A</v>
      </c>
    </row>
    <row r="56" spans="2:10" x14ac:dyDescent="0.2">
      <c r="B56">
        <v>46</v>
      </c>
      <c r="C56">
        <v>18.29</v>
      </c>
      <c r="D56" s="31">
        <v>3</v>
      </c>
      <c r="E56" t="s">
        <v>90</v>
      </c>
      <c r="F56" t="s">
        <v>89</v>
      </c>
      <c r="G56" s="38">
        <f t="shared" si="4"/>
        <v>3</v>
      </c>
      <c r="H56" s="38" t="e">
        <f t="shared" si="4"/>
        <v>#N/A</v>
      </c>
      <c r="I56" s="38" t="e">
        <f t="shared" si="4"/>
        <v>#N/A</v>
      </c>
      <c r="J56" s="38" t="e">
        <f t="shared" si="4"/>
        <v>#N/A</v>
      </c>
    </row>
    <row r="57" spans="2:10" x14ac:dyDescent="0.2">
      <c r="B57">
        <v>47</v>
      </c>
      <c r="C57">
        <v>22.23</v>
      </c>
      <c r="D57" s="31">
        <v>5</v>
      </c>
      <c r="E57" t="s">
        <v>90</v>
      </c>
      <c r="F57" t="s">
        <v>89</v>
      </c>
      <c r="G57" s="38">
        <f t="shared" si="4"/>
        <v>5</v>
      </c>
      <c r="H57" s="38" t="e">
        <f t="shared" si="4"/>
        <v>#N/A</v>
      </c>
      <c r="I57" s="38" t="e">
        <f t="shared" si="4"/>
        <v>#N/A</v>
      </c>
      <c r="J57" s="38" t="e">
        <f t="shared" si="4"/>
        <v>#N/A</v>
      </c>
    </row>
    <row r="58" spans="2:10" x14ac:dyDescent="0.2">
      <c r="B58">
        <v>48</v>
      </c>
      <c r="C58">
        <v>32.4</v>
      </c>
      <c r="D58" s="31">
        <v>6</v>
      </c>
      <c r="E58" t="s">
        <v>90</v>
      </c>
      <c r="F58" t="s">
        <v>89</v>
      </c>
      <c r="G58" s="38">
        <f t="shared" si="4"/>
        <v>6</v>
      </c>
      <c r="H58" s="38" t="e">
        <f t="shared" si="4"/>
        <v>#N/A</v>
      </c>
      <c r="I58" s="38" t="e">
        <f t="shared" si="4"/>
        <v>#N/A</v>
      </c>
      <c r="J58" s="38" t="e">
        <f t="shared" si="4"/>
        <v>#N/A</v>
      </c>
    </row>
    <row r="59" spans="2:10" x14ac:dyDescent="0.2">
      <c r="B59">
        <v>49</v>
      </c>
      <c r="C59">
        <v>28.55</v>
      </c>
      <c r="D59" s="31">
        <v>2.0499999999999998</v>
      </c>
      <c r="E59" t="s">
        <v>90</v>
      </c>
      <c r="F59" t="s">
        <v>89</v>
      </c>
      <c r="G59" s="38">
        <f t="shared" si="4"/>
        <v>2.0499999999999998</v>
      </c>
      <c r="H59" s="38" t="e">
        <f t="shared" si="4"/>
        <v>#N/A</v>
      </c>
      <c r="I59" s="38" t="e">
        <f t="shared" si="4"/>
        <v>#N/A</v>
      </c>
      <c r="J59" s="38" t="e">
        <f t="shared" si="4"/>
        <v>#N/A</v>
      </c>
    </row>
    <row r="60" spans="2:10" x14ac:dyDescent="0.2">
      <c r="B60">
        <v>50</v>
      </c>
      <c r="C60">
        <v>18.04</v>
      </c>
      <c r="D60" s="31">
        <v>3</v>
      </c>
      <c r="E60" t="s">
        <v>90</v>
      </c>
      <c r="F60" t="s">
        <v>89</v>
      </c>
      <c r="G60" s="38">
        <f t="shared" si="4"/>
        <v>3</v>
      </c>
      <c r="H60" s="38" t="e">
        <f t="shared" si="4"/>
        <v>#N/A</v>
      </c>
      <c r="I60" s="38" t="e">
        <f t="shared" si="4"/>
        <v>#N/A</v>
      </c>
      <c r="J60" s="38" t="e">
        <f t="shared" si="4"/>
        <v>#N/A</v>
      </c>
    </row>
    <row r="61" spans="2:10" x14ac:dyDescent="0.2">
      <c r="B61">
        <v>51</v>
      </c>
      <c r="C61">
        <v>12.54</v>
      </c>
      <c r="D61" s="31">
        <v>2.5</v>
      </c>
      <c r="E61" t="s">
        <v>90</v>
      </c>
      <c r="F61" t="s">
        <v>89</v>
      </c>
      <c r="G61" s="38">
        <f t="shared" si="4"/>
        <v>2.5</v>
      </c>
      <c r="H61" s="38" t="e">
        <f t="shared" si="4"/>
        <v>#N/A</v>
      </c>
      <c r="I61" s="38" t="e">
        <f t="shared" si="4"/>
        <v>#N/A</v>
      </c>
      <c r="J61" s="38" t="e">
        <f t="shared" si="4"/>
        <v>#N/A</v>
      </c>
    </row>
    <row r="62" spans="2:10" x14ac:dyDescent="0.2">
      <c r="B62">
        <v>52</v>
      </c>
      <c r="C62">
        <v>10.29</v>
      </c>
      <c r="D62" s="31">
        <v>2.6</v>
      </c>
      <c r="E62" t="s">
        <v>88</v>
      </c>
      <c r="F62" t="s">
        <v>89</v>
      </c>
      <c r="G62" s="38" t="e">
        <f t="shared" si="4"/>
        <v>#N/A</v>
      </c>
      <c r="H62" s="38">
        <f t="shared" si="4"/>
        <v>2.6</v>
      </c>
      <c r="I62" s="38" t="e">
        <f t="shared" si="4"/>
        <v>#N/A</v>
      </c>
      <c r="J62" s="38" t="e">
        <f t="shared" si="4"/>
        <v>#N/A</v>
      </c>
    </row>
    <row r="63" spans="2:10" x14ac:dyDescent="0.2">
      <c r="B63">
        <v>53</v>
      </c>
      <c r="C63">
        <v>34.81</v>
      </c>
      <c r="D63" s="31">
        <v>5.2</v>
      </c>
      <c r="E63" t="s">
        <v>88</v>
      </c>
      <c r="F63" t="s">
        <v>89</v>
      </c>
      <c r="G63" s="38" t="e">
        <f t="shared" si="4"/>
        <v>#N/A</v>
      </c>
      <c r="H63" s="38">
        <f t="shared" si="4"/>
        <v>5.2</v>
      </c>
      <c r="I63" s="38" t="e">
        <f t="shared" si="4"/>
        <v>#N/A</v>
      </c>
      <c r="J63" s="38" t="e">
        <f t="shared" si="4"/>
        <v>#N/A</v>
      </c>
    </row>
    <row r="64" spans="2:10" x14ac:dyDescent="0.2">
      <c r="B64">
        <v>54</v>
      </c>
      <c r="C64">
        <v>9.94</v>
      </c>
      <c r="D64" s="31">
        <v>1.56</v>
      </c>
      <c r="E64" t="s">
        <v>90</v>
      </c>
      <c r="F64" t="s">
        <v>89</v>
      </c>
      <c r="G64" s="38">
        <f t="shared" si="4"/>
        <v>1.56</v>
      </c>
      <c r="H64" s="38" t="e">
        <f t="shared" si="4"/>
        <v>#N/A</v>
      </c>
      <c r="I64" s="38" t="e">
        <f t="shared" si="4"/>
        <v>#N/A</v>
      </c>
      <c r="J64" s="38" t="e">
        <f t="shared" si="4"/>
        <v>#N/A</v>
      </c>
    </row>
    <row r="65" spans="2:10" x14ac:dyDescent="0.2">
      <c r="B65">
        <v>55</v>
      </c>
      <c r="C65">
        <v>25.56</v>
      </c>
      <c r="D65" s="31">
        <v>4.34</v>
      </c>
      <c r="E65" t="s">
        <v>90</v>
      </c>
      <c r="F65" t="s">
        <v>89</v>
      </c>
      <c r="G65" s="38">
        <f t="shared" si="4"/>
        <v>4.34</v>
      </c>
      <c r="H65" s="38" t="e">
        <f t="shared" si="4"/>
        <v>#N/A</v>
      </c>
      <c r="I65" s="38" t="e">
        <f t="shared" si="4"/>
        <v>#N/A</v>
      </c>
      <c r="J65" s="38" t="e">
        <f t="shared" si="4"/>
        <v>#N/A</v>
      </c>
    </row>
    <row r="66" spans="2:10" x14ac:dyDescent="0.2">
      <c r="B66">
        <v>56</v>
      </c>
      <c r="C66">
        <v>19.489999999999998</v>
      </c>
      <c r="D66" s="31">
        <v>3.51</v>
      </c>
      <c r="E66" t="s">
        <v>90</v>
      </c>
      <c r="F66" t="s">
        <v>89</v>
      </c>
      <c r="G66" s="38">
        <f t="shared" si="4"/>
        <v>3.51</v>
      </c>
      <c r="H66" s="38" t="e">
        <f t="shared" si="4"/>
        <v>#N/A</v>
      </c>
      <c r="I66" s="38" t="e">
        <f t="shared" si="4"/>
        <v>#N/A</v>
      </c>
      <c r="J66" s="38" t="e">
        <f t="shared" si="4"/>
        <v>#N/A</v>
      </c>
    </row>
    <row r="67" spans="2:10" x14ac:dyDescent="0.2">
      <c r="B67">
        <v>57</v>
      </c>
      <c r="C67">
        <v>38.01</v>
      </c>
      <c r="D67" s="31">
        <v>3</v>
      </c>
      <c r="E67" t="s">
        <v>90</v>
      </c>
      <c r="F67" t="s">
        <v>91</v>
      </c>
      <c r="G67" s="38" t="e">
        <f t="shared" si="4"/>
        <v>#N/A</v>
      </c>
      <c r="H67" s="38" t="e">
        <f t="shared" si="4"/>
        <v>#N/A</v>
      </c>
      <c r="I67" s="38">
        <f t="shared" si="4"/>
        <v>3</v>
      </c>
      <c r="J67" s="38" t="e">
        <f t="shared" si="4"/>
        <v>#N/A</v>
      </c>
    </row>
    <row r="68" spans="2:10" x14ac:dyDescent="0.2">
      <c r="B68">
        <v>58</v>
      </c>
      <c r="C68">
        <v>26.41</v>
      </c>
      <c r="D68" s="31">
        <v>1.5</v>
      </c>
      <c r="E68" t="s">
        <v>88</v>
      </c>
      <c r="F68" t="s">
        <v>89</v>
      </c>
      <c r="G68" s="38" t="e">
        <f t="shared" si="4"/>
        <v>#N/A</v>
      </c>
      <c r="H68" s="38">
        <f t="shared" si="4"/>
        <v>1.5</v>
      </c>
      <c r="I68" s="38" t="e">
        <f t="shared" si="4"/>
        <v>#N/A</v>
      </c>
      <c r="J68" s="38" t="e">
        <f t="shared" si="4"/>
        <v>#N/A</v>
      </c>
    </row>
    <row r="69" spans="2:10" x14ac:dyDescent="0.2">
      <c r="B69">
        <v>59</v>
      </c>
      <c r="C69">
        <v>11.24</v>
      </c>
      <c r="D69" s="31">
        <v>1.76</v>
      </c>
      <c r="E69" t="s">
        <v>90</v>
      </c>
      <c r="F69" t="s">
        <v>91</v>
      </c>
      <c r="G69" s="38" t="e">
        <f t="shared" si="4"/>
        <v>#N/A</v>
      </c>
      <c r="H69" s="38" t="e">
        <f t="shared" si="4"/>
        <v>#N/A</v>
      </c>
      <c r="I69" s="38">
        <f t="shared" si="4"/>
        <v>1.76</v>
      </c>
      <c r="J69" s="38" t="e">
        <f t="shared" si="4"/>
        <v>#N/A</v>
      </c>
    </row>
    <row r="70" spans="2:10" x14ac:dyDescent="0.2">
      <c r="B70">
        <v>60</v>
      </c>
      <c r="C70">
        <v>48.27</v>
      </c>
      <c r="D70" s="31">
        <v>6.73</v>
      </c>
      <c r="E70" t="s">
        <v>90</v>
      </c>
      <c r="F70" t="s">
        <v>89</v>
      </c>
      <c r="G70" s="38">
        <f t="shared" si="4"/>
        <v>6.73</v>
      </c>
      <c r="H70" s="38" t="e">
        <f t="shared" si="4"/>
        <v>#N/A</v>
      </c>
      <c r="I70" s="38" t="e">
        <f t="shared" si="4"/>
        <v>#N/A</v>
      </c>
      <c r="J70" s="38" t="e">
        <f t="shared" si="4"/>
        <v>#N/A</v>
      </c>
    </row>
    <row r="71" spans="2:10" x14ac:dyDescent="0.2">
      <c r="B71">
        <v>61</v>
      </c>
      <c r="C71">
        <v>20.29</v>
      </c>
      <c r="D71" s="31">
        <v>3.21</v>
      </c>
      <c r="E71" t="s">
        <v>90</v>
      </c>
      <c r="F71" t="s">
        <v>91</v>
      </c>
      <c r="G71" s="38" t="e">
        <f t="shared" ref="G71:J90" si="5">IF(AND($E71=G$8,$F71=G$9),$D71,NA())</f>
        <v>#N/A</v>
      </c>
      <c r="H71" s="38" t="e">
        <f t="shared" si="5"/>
        <v>#N/A</v>
      </c>
      <c r="I71" s="38">
        <f t="shared" si="5"/>
        <v>3.21</v>
      </c>
      <c r="J71" s="38" t="e">
        <f t="shared" si="5"/>
        <v>#N/A</v>
      </c>
    </row>
    <row r="72" spans="2:10" x14ac:dyDescent="0.2">
      <c r="B72">
        <v>62</v>
      </c>
      <c r="C72">
        <v>13.81</v>
      </c>
      <c r="D72" s="31">
        <v>2</v>
      </c>
      <c r="E72" t="s">
        <v>90</v>
      </c>
      <c r="F72" t="s">
        <v>91</v>
      </c>
      <c r="G72" s="38" t="e">
        <f t="shared" si="5"/>
        <v>#N/A</v>
      </c>
      <c r="H72" s="38" t="e">
        <f t="shared" si="5"/>
        <v>#N/A</v>
      </c>
      <c r="I72" s="38">
        <f t="shared" si="5"/>
        <v>2</v>
      </c>
      <c r="J72" s="38" t="e">
        <f t="shared" si="5"/>
        <v>#N/A</v>
      </c>
    </row>
    <row r="73" spans="2:10" x14ac:dyDescent="0.2">
      <c r="B73">
        <v>63</v>
      </c>
      <c r="C73">
        <v>11.02</v>
      </c>
      <c r="D73" s="31">
        <v>1.98</v>
      </c>
      <c r="E73" t="s">
        <v>90</v>
      </c>
      <c r="F73" t="s">
        <v>91</v>
      </c>
      <c r="G73" s="38" t="e">
        <f t="shared" si="5"/>
        <v>#N/A</v>
      </c>
      <c r="H73" s="38" t="e">
        <f t="shared" si="5"/>
        <v>#N/A</v>
      </c>
      <c r="I73" s="38">
        <f t="shared" si="5"/>
        <v>1.98</v>
      </c>
      <c r="J73" s="38" t="e">
        <f t="shared" si="5"/>
        <v>#N/A</v>
      </c>
    </row>
    <row r="74" spans="2:10" x14ac:dyDescent="0.2">
      <c r="B74">
        <v>64</v>
      </c>
      <c r="C74">
        <v>18.29</v>
      </c>
      <c r="D74" s="31">
        <v>3.76</v>
      </c>
      <c r="E74" t="s">
        <v>90</v>
      </c>
      <c r="F74" t="s">
        <v>91</v>
      </c>
      <c r="G74" s="38" t="e">
        <f t="shared" si="5"/>
        <v>#N/A</v>
      </c>
      <c r="H74" s="38" t="e">
        <f t="shared" si="5"/>
        <v>#N/A</v>
      </c>
      <c r="I74" s="38">
        <f t="shared" si="5"/>
        <v>3.76</v>
      </c>
      <c r="J74" s="38" t="e">
        <f t="shared" si="5"/>
        <v>#N/A</v>
      </c>
    </row>
    <row r="75" spans="2:10" x14ac:dyDescent="0.2">
      <c r="B75">
        <v>65</v>
      </c>
      <c r="C75">
        <v>17.59</v>
      </c>
      <c r="D75" s="31">
        <v>2.64</v>
      </c>
      <c r="E75" t="s">
        <v>90</v>
      </c>
      <c r="F75" t="s">
        <v>89</v>
      </c>
      <c r="G75" s="38">
        <f t="shared" si="5"/>
        <v>2.64</v>
      </c>
      <c r="H75" s="38" t="e">
        <f t="shared" si="5"/>
        <v>#N/A</v>
      </c>
      <c r="I75" s="38" t="e">
        <f t="shared" si="5"/>
        <v>#N/A</v>
      </c>
      <c r="J75" s="38" t="e">
        <f t="shared" si="5"/>
        <v>#N/A</v>
      </c>
    </row>
    <row r="76" spans="2:10" x14ac:dyDescent="0.2">
      <c r="B76">
        <v>66</v>
      </c>
      <c r="C76">
        <v>20.079999999999998</v>
      </c>
      <c r="D76" s="31">
        <v>3.15</v>
      </c>
      <c r="E76" t="s">
        <v>90</v>
      </c>
      <c r="F76" t="s">
        <v>89</v>
      </c>
      <c r="G76" s="38">
        <f t="shared" si="5"/>
        <v>3.15</v>
      </c>
      <c r="H76" s="38" t="e">
        <f t="shared" si="5"/>
        <v>#N/A</v>
      </c>
      <c r="I76" s="38" t="e">
        <f t="shared" si="5"/>
        <v>#N/A</v>
      </c>
      <c r="J76" s="38" t="e">
        <f t="shared" si="5"/>
        <v>#N/A</v>
      </c>
    </row>
    <row r="77" spans="2:10" x14ac:dyDescent="0.2">
      <c r="B77">
        <v>67</v>
      </c>
      <c r="C77">
        <v>16.45</v>
      </c>
      <c r="D77" s="31">
        <v>2.4700000000000002</v>
      </c>
      <c r="E77" t="s">
        <v>88</v>
      </c>
      <c r="F77" t="s">
        <v>89</v>
      </c>
      <c r="G77" s="38" t="e">
        <f t="shared" si="5"/>
        <v>#N/A</v>
      </c>
      <c r="H77" s="38">
        <f t="shared" si="5"/>
        <v>2.4700000000000002</v>
      </c>
      <c r="I77" s="38" t="e">
        <f t="shared" si="5"/>
        <v>#N/A</v>
      </c>
      <c r="J77" s="38" t="e">
        <f t="shared" si="5"/>
        <v>#N/A</v>
      </c>
    </row>
    <row r="78" spans="2:10" x14ac:dyDescent="0.2">
      <c r="B78">
        <v>68</v>
      </c>
      <c r="C78">
        <v>3.07</v>
      </c>
      <c r="D78" s="31">
        <v>1</v>
      </c>
      <c r="E78" t="s">
        <v>88</v>
      </c>
      <c r="F78" t="s">
        <v>91</v>
      </c>
      <c r="G78" s="38" t="e">
        <f t="shared" si="5"/>
        <v>#N/A</v>
      </c>
      <c r="H78" s="38" t="e">
        <f t="shared" si="5"/>
        <v>#N/A</v>
      </c>
      <c r="I78" s="38" t="e">
        <f t="shared" si="5"/>
        <v>#N/A</v>
      </c>
      <c r="J78" s="38">
        <f t="shared" si="5"/>
        <v>1</v>
      </c>
    </row>
    <row r="79" spans="2:10" x14ac:dyDescent="0.2">
      <c r="B79">
        <v>69</v>
      </c>
      <c r="C79">
        <v>20.23</v>
      </c>
      <c r="D79" s="31">
        <v>2.0099999999999998</v>
      </c>
      <c r="E79" t="s">
        <v>90</v>
      </c>
      <c r="F79" t="s">
        <v>89</v>
      </c>
      <c r="G79" s="38">
        <f t="shared" si="5"/>
        <v>2.0099999999999998</v>
      </c>
      <c r="H79" s="38" t="e">
        <f t="shared" si="5"/>
        <v>#N/A</v>
      </c>
      <c r="I79" s="38" t="e">
        <f t="shared" si="5"/>
        <v>#N/A</v>
      </c>
      <c r="J79" s="38" t="e">
        <f t="shared" si="5"/>
        <v>#N/A</v>
      </c>
    </row>
    <row r="80" spans="2:10" x14ac:dyDescent="0.2">
      <c r="B80">
        <v>70</v>
      </c>
      <c r="C80">
        <v>15.01</v>
      </c>
      <c r="D80" s="31">
        <v>2.09</v>
      </c>
      <c r="E80" t="s">
        <v>90</v>
      </c>
      <c r="F80" t="s">
        <v>91</v>
      </c>
      <c r="G80" s="38" t="e">
        <f t="shared" si="5"/>
        <v>#N/A</v>
      </c>
      <c r="H80" s="38" t="e">
        <f t="shared" si="5"/>
        <v>#N/A</v>
      </c>
      <c r="I80" s="38">
        <f t="shared" si="5"/>
        <v>2.09</v>
      </c>
      <c r="J80" s="38" t="e">
        <f t="shared" si="5"/>
        <v>#N/A</v>
      </c>
    </row>
    <row r="81" spans="2:10" x14ac:dyDescent="0.2">
      <c r="B81">
        <v>71</v>
      </c>
      <c r="C81">
        <v>12.02</v>
      </c>
      <c r="D81" s="31">
        <v>1.97</v>
      </c>
      <c r="E81" t="s">
        <v>90</v>
      </c>
      <c r="F81" t="s">
        <v>89</v>
      </c>
      <c r="G81" s="38">
        <f t="shared" si="5"/>
        <v>1.97</v>
      </c>
      <c r="H81" s="38" t="e">
        <f t="shared" si="5"/>
        <v>#N/A</v>
      </c>
      <c r="I81" s="38" t="e">
        <f t="shared" si="5"/>
        <v>#N/A</v>
      </c>
      <c r="J81" s="38" t="e">
        <f t="shared" si="5"/>
        <v>#N/A</v>
      </c>
    </row>
    <row r="82" spans="2:10" x14ac:dyDescent="0.2">
      <c r="B82">
        <v>72</v>
      </c>
      <c r="C82">
        <v>17.07</v>
      </c>
      <c r="D82" s="31">
        <v>3</v>
      </c>
      <c r="E82" t="s">
        <v>88</v>
      </c>
      <c r="F82" t="s">
        <v>89</v>
      </c>
      <c r="G82" s="38" t="e">
        <f t="shared" si="5"/>
        <v>#N/A</v>
      </c>
      <c r="H82" s="38">
        <f t="shared" si="5"/>
        <v>3</v>
      </c>
      <c r="I82" s="38" t="e">
        <f t="shared" si="5"/>
        <v>#N/A</v>
      </c>
      <c r="J82" s="38" t="e">
        <f t="shared" si="5"/>
        <v>#N/A</v>
      </c>
    </row>
    <row r="83" spans="2:10" x14ac:dyDescent="0.2">
      <c r="B83">
        <v>73</v>
      </c>
      <c r="C83">
        <v>26.86</v>
      </c>
      <c r="D83" s="31">
        <v>3.14</v>
      </c>
      <c r="E83" t="s">
        <v>88</v>
      </c>
      <c r="F83" t="s">
        <v>91</v>
      </c>
      <c r="G83" s="38" t="e">
        <f t="shared" si="5"/>
        <v>#N/A</v>
      </c>
      <c r="H83" s="38" t="e">
        <f t="shared" si="5"/>
        <v>#N/A</v>
      </c>
      <c r="I83" s="38" t="e">
        <f t="shared" si="5"/>
        <v>#N/A</v>
      </c>
      <c r="J83" s="38">
        <f t="shared" si="5"/>
        <v>3.14</v>
      </c>
    </row>
    <row r="84" spans="2:10" x14ac:dyDescent="0.2">
      <c r="B84">
        <v>74</v>
      </c>
      <c r="C84">
        <v>25.28</v>
      </c>
      <c r="D84" s="31">
        <v>5</v>
      </c>
      <c r="E84" t="s">
        <v>88</v>
      </c>
      <c r="F84" t="s">
        <v>91</v>
      </c>
      <c r="G84" s="38" t="e">
        <f t="shared" si="5"/>
        <v>#N/A</v>
      </c>
      <c r="H84" s="38" t="e">
        <f t="shared" si="5"/>
        <v>#N/A</v>
      </c>
      <c r="I84" s="38" t="e">
        <f t="shared" si="5"/>
        <v>#N/A</v>
      </c>
      <c r="J84" s="38">
        <f t="shared" si="5"/>
        <v>5</v>
      </c>
    </row>
    <row r="85" spans="2:10" x14ac:dyDescent="0.2">
      <c r="B85">
        <v>75</v>
      </c>
      <c r="C85">
        <v>14.73</v>
      </c>
      <c r="D85" s="31">
        <v>2.2000000000000002</v>
      </c>
      <c r="E85" t="s">
        <v>88</v>
      </c>
      <c r="F85" t="s">
        <v>89</v>
      </c>
      <c r="G85" s="38" t="e">
        <f t="shared" si="5"/>
        <v>#N/A</v>
      </c>
      <c r="H85" s="38">
        <f t="shared" si="5"/>
        <v>2.2000000000000002</v>
      </c>
      <c r="I85" s="38" t="e">
        <f t="shared" si="5"/>
        <v>#N/A</v>
      </c>
      <c r="J85" s="38" t="e">
        <f t="shared" si="5"/>
        <v>#N/A</v>
      </c>
    </row>
    <row r="86" spans="2:10" x14ac:dyDescent="0.2">
      <c r="B86">
        <v>76</v>
      </c>
      <c r="C86">
        <v>10.51</v>
      </c>
      <c r="D86" s="31">
        <v>1.25</v>
      </c>
      <c r="E86" t="s">
        <v>90</v>
      </c>
      <c r="F86" t="s">
        <v>89</v>
      </c>
      <c r="G86" s="38">
        <f t="shared" si="5"/>
        <v>1.25</v>
      </c>
      <c r="H86" s="38" t="e">
        <f t="shared" si="5"/>
        <v>#N/A</v>
      </c>
      <c r="I86" s="38" t="e">
        <f t="shared" si="5"/>
        <v>#N/A</v>
      </c>
      <c r="J86" s="38" t="e">
        <f t="shared" si="5"/>
        <v>#N/A</v>
      </c>
    </row>
    <row r="87" spans="2:10" x14ac:dyDescent="0.2">
      <c r="B87">
        <v>77</v>
      </c>
      <c r="C87">
        <v>17.920000000000002</v>
      </c>
      <c r="D87" s="31">
        <v>3.08</v>
      </c>
      <c r="E87" t="s">
        <v>90</v>
      </c>
      <c r="F87" t="s">
        <v>91</v>
      </c>
      <c r="G87" s="38" t="e">
        <f t="shared" si="5"/>
        <v>#N/A</v>
      </c>
      <c r="H87" s="38" t="e">
        <f t="shared" si="5"/>
        <v>#N/A</v>
      </c>
      <c r="I87" s="38">
        <f t="shared" si="5"/>
        <v>3.08</v>
      </c>
      <c r="J87" s="38" t="e">
        <f t="shared" si="5"/>
        <v>#N/A</v>
      </c>
    </row>
    <row r="88" spans="2:10" x14ac:dyDescent="0.2">
      <c r="B88">
        <v>78</v>
      </c>
      <c r="C88">
        <v>27.2</v>
      </c>
      <c r="D88" s="31">
        <v>4</v>
      </c>
      <c r="E88" t="s">
        <v>90</v>
      </c>
      <c r="F88" t="s">
        <v>89</v>
      </c>
      <c r="G88" s="38">
        <f t="shared" si="5"/>
        <v>4</v>
      </c>
      <c r="H88" s="38" t="e">
        <f t="shared" si="5"/>
        <v>#N/A</v>
      </c>
      <c r="I88" s="38" t="e">
        <f t="shared" si="5"/>
        <v>#N/A</v>
      </c>
      <c r="J88" s="38" t="e">
        <f t="shared" si="5"/>
        <v>#N/A</v>
      </c>
    </row>
    <row r="89" spans="2:10" x14ac:dyDescent="0.2">
      <c r="B89">
        <v>79</v>
      </c>
      <c r="C89">
        <v>22.76</v>
      </c>
      <c r="D89" s="31">
        <v>3</v>
      </c>
      <c r="E89" t="s">
        <v>90</v>
      </c>
      <c r="F89" t="s">
        <v>89</v>
      </c>
      <c r="G89" s="38">
        <f t="shared" si="5"/>
        <v>3</v>
      </c>
      <c r="H89" s="38" t="e">
        <f t="shared" si="5"/>
        <v>#N/A</v>
      </c>
      <c r="I89" s="38" t="e">
        <f t="shared" si="5"/>
        <v>#N/A</v>
      </c>
      <c r="J89" s="38" t="e">
        <f t="shared" si="5"/>
        <v>#N/A</v>
      </c>
    </row>
    <row r="90" spans="2:10" x14ac:dyDescent="0.2">
      <c r="B90">
        <v>80</v>
      </c>
      <c r="C90">
        <v>17.29</v>
      </c>
      <c r="D90" s="31">
        <v>2.71</v>
      </c>
      <c r="E90" t="s">
        <v>90</v>
      </c>
      <c r="F90" t="s">
        <v>89</v>
      </c>
      <c r="G90" s="38">
        <f t="shared" si="5"/>
        <v>2.71</v>
      </c>
      <c r="H90" s="38" t="e">
        <f t="shared" si="5"/>
        <v>#N/A</v>
      </c>
      <c r="I90" s="38" t="e">
        <f t="shared" si="5"/>
        <v>#N/A</v>
      </c>
      <c r="J90" s="38" t="e">
        <f t="shared" si="5"/>
        <v>#N/A</v>
      </c>
    </row>
    <row r="91" spans="2:10" x14ac:dyDescent="0.2">
      <c r="B91">
        <v>81</v>
      </c>
      <c r="C91">
        <v>19.440000000000001</v>
      </c>
      <c r="D91" s="31">
        <v>3</v>
      </c>
      <c r="E91" t="s">
        <v>90</v>
      </c>
      <c r="F91" t="s">
        <v>91</v>
      </c>
      <c r="G91" s="38" t="e">
        <f t="shared" ref="G91:J110" si="6">IF(AND($E91=G$8,$F91=G$9),$D91,NA())</f>
        <v>#N/A</v>
      </c>
      <c r="H91" s="38" t="e">
        <f t="shared" si="6"/>
        <v>#N/A</v>
      </c>
      <c r="I91" s="38">
        <f t="shared" si="6"/>
        <v>3</v>
      </c>
      <c r="J91" s="38" t="e">
        <f t="shared" si="6"/>
        <v>#N/A</v>
      </c>
    </row>
    <row r="92" spans="2:10" x14ac:dyDescent="0.2">
      <c r="B92">
        <v>82</v>
      </c>
      <c r="C92">
        <v>16.66</v>
      </c>
      <c r="D92" s="31">
        <v>3.4</v>
      </c>
      <c r="E92" t="s">
        <v>90</v>
      </c>
      <c r="F92" t="s">
        <v>89</v>
      </c>
      <c r="G92" s="38">
        <f t="shared" si="6"/>
        <v>3.4</v>
      </c>
      <c r="H92" s="38" t="e">
        <f t="shared" si="6"/>
        <v>#N/A</v>
      </c>
      <c r="I92" s="38" t="e">
        <f t="shared" si="6"/>
        <v>#N/A</v>
      </c>
      <c r="J92" s="38" t="e">
        <f t="shared" si="6"/>
        <v>#N/A</v>
      </c>
    </row>
    <row r="93" spans="2:10" x14ac:dyDescent="0.2">
      <c r="B93">
        <v>83</v>
      </c>
      <c r="C93">
        <v>10.07</v>
      </c>
      <c r="D93" s="31">
        <v>1.83</v>
      </c>
      <c r="E93" t="s">
        <v>88</v>
      </c>
      <c r="F93" t="s">
        <v>89</v>
      </c>
      <c r="G93" s="38" t="e">
        <f t="shared" si="6"/>
        <v>#N/A</v>
      </c>
      <c r="H93" s="38">
        <f t="shared" si="6"/>
        <v>1.83</v>
      </c>
      <c r="I93" s="38" t="e">
        <f t="shared" si="6"/>
        <v>#N/A</v>
      </c>
      <c r="J93" s="38" t="e">
        <f t="shared" si="6"/>
        <v>#N/A</v>
      </c>
    </row>
    <row r="94" spans="2:10" x14ac:dyDescent="0.2">
      <c r="B94">
        <v>84</v>
      </c>
      <c r="C94">
        <v>32.68</v>
      </c>
      <c r="D94" s="31">
        <v>5</v>
      </c>
      <c r="E94" t="s">
        <v>90</v>
      </c>
      <c r="F94" t="s">
        <v>91</v>
      </c>
      <c r="G94" s="38" t="e">
        <f t="shared" si="6"/>
        <v>#N/A</v>
      </c>
      <c r="H94" s="38" t="e">
        <f t="shared" si="6"/>
        <v>#N/A</v>
      </c>
      <c r="I94" s="38">
        <f t="shared" si="6"/>
        <v>5</v>
      </c>
      <c r="J94" s="38" t="e">
        <f t="shared" si="6"/>
        <v>#N/A</v>
      </c>
    </row>
    <row r="95" spans="2:10" x14ac:dyDescent="0.2">
      <c r="B95">
        <v>85</v>
      </c>
      <c r="C95">
        <v>15.98</v>
      </c>
      <c r="D95" s="31">
        <v>2.0299999999999998</v>
      </c>
      <c r="E95" t="s">
        <v>90</v>
      </c>
      <c r="F95" t="s">
        <v>89</v>
      </c>
      <c r="G95" s="38">
        <f t="shared" si="6"/>
        <v>2.0299999999999998</v>
      </c>
      <c r="H95" s="38" t="e">
        <f t="shared" si="6"/>
        <v>#N/A</v>
      </c>
      <c r="I95" s="38" t="e">
        <f t="shared" si="6"/>
        <v>#N/A</v>
      </c>
      <c r="J95" s="38" t="e">
        <f t="shared" si="6"/>
        <v>#N/A</v>
      </c>
    </row>
    <row r="96" spans="2:10" x14ac:dyDescent="0.2">
      <c r="B96">
        <v>86</v>
      </c>
      <c r="C96">
        <v>34.83</v>
      </c>
      <c r="D96" s="31">
        <v>5.17</v>
      </c>
      <c r="E96" t="s">
        <v>88</v>
      </c>
      <c r="F96" t="s">
        <v>89</v>
      </c>
      <c r="G96" s="38" t="e">
        <f t="shared" si="6"/>
        <v>#N/A</v>
      </c>
      <c r="H96" s="38">
        <f t="shared" si="6"/>
        <v>5.17</v>
      </c>
      <c r="I96" s="38" t="e">
        <f t="shared" si="6"/>
        <v>#N/A</v>
      </c>
      <c r="J96" s="38" t="e">
        <f t="shared" si="6"/>
        <v>#N/A</v>
      </c>
    </row>
    <row r="97" spans="2:10" x14ac:dyDescent="0.2">
      <c r="B97">
        <v>87</v>
      </c>
      <c r="C97">
        <v>13.03</v>
      </c>
      <c r="D97" s="31">
        <v>2</v>
      </c>
      <c r="E97" t="s">
        <v>90</v>
      </c>
      <c r="F97" t="s">
        <v>89</v>
      </c>
      <c r="G97" s="38">
        <f t="shared" si="6"/>
        <v>2</v>
      </c>
      <c r="H97" s="38" t="e">
        <f t="shared" si="6"/>
        <v>#N/A</v>
      </c>
      <c r="I97" s="38" t="e">
        <f t="shared" si="6"/>
        <v>#N/A</v>
      </c>
      <c r="J97" s="38" t="e">
        <f t="shared" si="6"/>
        <v>#N/A</v>
      </c>
    </row>
    <row r="98" spans="2:10" x14ac:dyDescent="0.2">
      <c r="B98">
        <v>88</v>
      </c>
      <c r="C98">
        <v>18.28</v>
      </c>
      <c r="D98" s="31">
        <v>4</v>
      </c>
      <c r="E98" t="s">
        <v>90</v>
      </c>
      <c r="F98" t="s">
        <v>89</v>
      </c>
      <c r="G98" s="38">
        <f t="shared" si="6"/>
        <v>4</v>
      </c>
      <c r="H98" s="38" t="e">
        <f t="shared" si="6"/>
        <v>#N/A</v>
      </c>
      <c r="I98" s="38" t="e">
        <f t="shared" si="6"/>
        <v>#N/A</v>
      </c>
      <c r="J98" s="38" t="e">
        <f t="shared" si="6"/>
        <v>#N/A</v>
      </c>
    </row>
    <row r="99" spans="2:10" x14ac:dyDescent="0.2">
      <c r="B99">
        <v>89</v>
      </c>
      <c r="C99">
        <v>24.71</v>
      </c>
      <c r="D99" s="31">
        <v>5.85</v>
      </c>
      <c r="E99" t="s">
        <v>90</v>
      </c>
      <c r="F99" t="s">
        <v>89</v>
      </c>
      <c r="G99" s="38">
        <f t="shared" si="6"/>
        <v>5.85</v>
      </c>
      <c r="H99" s="38" t="e">
        <f t="shared" si="6"/>
        <v>#N/A</v>
      </c>
      <c r="I99" s="38" t="e">
        <f t="shared" si="6"/>
        <v>#N/A</v>
      </c>
      <c r="J99" s="38" t="e">
        <f t="shared" si="6"/>
        <v>#N/A</v>
      </c>
    </row>
    <row r="100" spans="2:10" x14ac:dyDescent="0.2">
      <c r="B100">
        <v>90</v>
      </c>
      <c r="C100">
        <v>21.16</v>
      </c>
      <c r="D100" s="31">
        <v>3</v>
      </c>
      <c r="E100" t="s">
        <v>90</v>
      </c>
      <c r="F100" t="s">
        <v>89</v>
      </c>
      <c r="G100" s="38">
        <f t="shared" si="6"/>
        <v>3</v>
      </c>
      <c r="H100" s="38" t="e">
        <f t="shared" si="6"/>
        <v>#N/A</v>
      </c>
      <c r="I100" s="38" t="e">
        <f t="shared" si="6"/>
        <v>#N/A</v>
      </c>
      <c r="J100" s="38" t="e">
        <f t="shared" si="6"/>
        <v>#N/A</v>
      </c>
    </row>
    <row r="101" spans="2:10" x14ac:dyDescent="0.2">
      <c r="B101">
        <v>91</v>
      </c>
      <c r="C101">
        <v>28.97</v>
      </c>
      <c r="D101" s="31">
        <v>3</v>
      </c>
      <c r="E101" t="s">
        <v>90</v>
      </c>
      <c r="F101" t="s">
        <v>91</v>
      </c>
      <c r="G101" s="38" t="e">
        <f t="shared" si="6"/>
        <v>#N/A</v>
      </c>
      <c r="H101" s="38" t="e">
        <f t="shared" si="6"/>
        <v>#N/A</v>
      </c>
      <c r="I101" s="38">
        <f t="shared" si="6"/>
        <v>3</v>
      </c>
      <c r="J101" s="38" t="e">
        <f t="shared" si="6"/>
        <v>#N/A</v>
      </c>
    </row>
    <row r="102" spans="2:10" x14ac:dyDescent="0.2">
      <c r="B102">
        <v>92</v>
      </c>
      <c r="C102">
        <v>22.49</v>
      </c>
      <c r="D102" s="31">
        <v>3.5</v>
      </c>
      <c r="E102" t="s">
        <v>90</v>
      </c>
      <c r="F102" t="s">
        <v>89</v>
      </c>
      <c r="G102" s="38">
        <f t="shared" si="6"/>
        <v>3.5</v>
      </c>
      <c r="H102" s="38" t="e">
        <f t="shared" si="6"/>
        <v>#N/A</v>
      </c>
      <c r="I102" s="38" t="e">
        <f t="shared" si="6"/>
        <v>#N/A</v>
      </c>
      <c r="J102" s="38" t="e">
        <f t="shared" si="6"/>
        <v>#N/A</v>
      </c>
    </row>
    <row r="103" spans="2:10" x14ac:dyDescent="0.2">
      <c r="B103">
        <v>93</v>
      </c>
      <c r="C103">
        <v>5.75</v>
      </c>
      <c r="D103" s="31">
        <v>1</v>
      </c>
      <c r="E103" t="s">
        <v>88</v>
      </c>
      <c r="F103" t="s">
        <v>91</v>
      </c>
      <c r="G103" s="38" t="e">
        <f t="shared" si="6"/>
        <v>#N/A</v>
      </c>
      <c r="H103" s="38" t="e">
        <f t="shared" si="6"/>
        <v>#N/A</v>
      </c>
      <c r="I103" s="38" t="e">
        <f t="shared" si="6"/>
        <v>#N/A</v>
      </c>
      <c r="J103" s="38">
        <f t="shared" si="6"/>
        <v>1</v>
      </c>
    </row>
    <row r="104" spans="2:10" x14ac:dyDescent="0.2">
      <c r="B104">
        <v>94</v>
      </c>
      <c r="C104">
        <v>16.32</v>
      </c>
      <c r="D104" s="31">
        <v>4.3</v>
      </c>
      <c r="E104" t="s">
        <v>88</v>
      </c>
      <c r="F104" t="s">
        <v>91</v>
      </c>
      <c r="G104" s="38" t="e">
        <f t="shared" si="6"/>
        <v>#N/A</v>
      </c>
      <c r="H104" s="38" t="e">
        <f t="shared" si="6"/>
        <v>#N/A</v>
      </c>
      <c r="I104" s="38" t="e">
        <f t="shared" si="6"/>
        <v>#N/A</v>
      </c>
      <c r="J104" s="38">
        <f t="shared" si="6"/>
        <v>4.3</v>
      </c>
    </row>
    <row r="105" spans="2:10" x14ac:dyDescent="0.2">
      <c r="B105">
        <v>95</v>
      </c>
      <c r="C105">
        <v>22.75</v>
      </c>
      <c r="D105" s="31">
        <v>3.25</v>
      </c>
      <c r="E105" t="s">
        <v>88</v>
      </c>
      <c r="F105" t="s">
        <v>89</v>
      </c>
      <c r="G105" s="38" t="e">
        <f t="shared" si="6"/>
        <v>#N/A</v>
      </c>
      <c r="H105" s="38">
        <f t="shared" si="6"/>
        <v>3.25</v>
      </c>
      <c r="I105" s="38" t="e">
        <f t="shared" si="6"/>
        <v>#N/A</v>
      </c>
      <c r="J105" s="38" t="e">
        <f t="shared" si="6"/>
        <v>#N/A</v>
      </c>
    </row>
    <row r="106" spans="2:10" x14ac:dyDescent="0.2">
      <c r="B106">
        <v>96</v>
      </c>
      <c r="C106">
        <v>40.17</v>
      </c>
      <c r="D106" s="31">
        <v>4.7300000000000004</v>
      </c>
      <c r="E106" t="s">
        <v>90</v>
      </c>
      <c r="F106" t="s">
        <v>91</v>
      </c>
      <c r="G106" s="38" t="e">
        <f t="shared" si="6"/>
        <v>#N/A</v>
      </c>
      <c r="H106" s="38" t="e">
        <f t="shared" si="6"/>
        <v>#N/A</v>
      </c>
      <c r="I106" s="38">
        <f t="shared" si="6"/>
        <v>4.7300000000000004</v>
      </c>
      <c r="J106" s="38" t="e">
        <f t="shared" si="6"/>
        <v>#N/A</v>
      </c>
    </row>
    <row r="107" spans="2:10" x14ac:dyDescent="0.2">
      <c r="B107">
        <v>97</v>
      </c>
      <c r="C107">
        <v>27.28</v>
      </c>
      <c r="D107" s="31">
        <v>4</v>
      </c>
      <c r="E107" t="s">
        <v>90</v>
      </c>
      <c r="F107" t="s">
        <v>91</v>
      </c>
      <c r="G107" s="38" t="e">
        <f t="shared" si="6"/>
        <v>#N/A</v>
      </c>
      <c r="H107" s="38" t="e">
        <f t="shared" si="6"/>
        <v>#N/A</v>
      </c>
      <c r="I107" s="38">
        <f t="shared" si="6"/>
        <v>4</v>
      </c>
      <c r="J107" s="38" t="e">
        <f t="shared" si="6"/>
        <v>#N/A</v>
      </c>
    </row>
    <row r="108" spans="2:10" x14ac:dyDescent="0.2">
      <c r="B108">
        <v>98</v>
      </c>
      <c r="C108">
        <v>12.03</v>
      </c>
      <c r="D108" s="31">
        <v>1.5</v>
      </c>
      <c r="E108" t="s">
        <v>90</v>
      </c>
      <c r="F108" t="s">
        <v>91</v>
      </c>
      <c r="G108" s="38" t="e">
        <f t="shared" si="6"/>
        <v>#N/A</v>
      </c>
      <c r="H108" s="38" t="e">
        <f t="shared" si="6"/>
        <v>#N/A</v>
      </c>
      <c r="I108" s="38">
        <f t="shared" si="6"/>
        <v>1.5</v>
      </c>
      <c r="J108" s="38" t="e">
        <f t="shared" si="6"/>
        <v>#N/A</v>
      </c>
    </row>
    <row r="109" spans="2:10" x14ac:dyDescent="0.2">
      <c r="B109">
        <v>99</v>
      </c>
      <c r="C109">
        <v>21.01</v>
      </c>
      <c r="D109" s="31">
        <v>3</v>
      </c>
      <c r="E109" t="s">
        <v>90</v>
      </c>
      <c r="F109" t="s">
        <v>91</v>
      </c>
      <c r="G109" s="38" t="e">
        <f t="shared" si="6"/>
        <v>#N/A</v>
      </c>
      <c r="H109" s="38" t="e">
        <f t="shared" si="6"/>
        <v>#N/A</v>
      </c>
      <c r="I109" s="38">
        <f t="shared" si="6"/>
        <v>3</v>
      </c>
      <c r="J109" s="38" t="e">
        <f t="shared" si="6"/>
        <v>#N/A</v>
      </c>
    </row>
    <row r="110" spans="2:10" x14ac:dyDescent="0.2">
      <c r="B110">
        <v>100</v>
      </c>
      <c r="C110">
        <v>12.46</v>
      </c>
      <c r="D110" s="31">
        <v>1.5</v>
      </c>
      <c r="E110" t="s">
        <v>90</v>
      </c>
      <c r="F110" t="s">
        <v>89</v>
      </c>
      <c r="G110" s="38">
        <f t="shared" si="6"/>
        <v>1.5</v>
      </c>
      <c r="H110" s="38" t="e">
        <f t="shared" si="6"/>
        <v>#N/A</v>
      </c>
      <c r="I110" s="38" t="e">
        <f t="shared" si="6"/>
        <v>#N/A</v>
      </c>
      <c r="J110" s="38" t="e">
        <f t="shared" si="6"/>
        <v>#N/A</v>
      </c>
    </row>
    <row r="111" spans="2:10" x14ac:dyDescent="0.2">
      <c r="B111">
        <v>101</v>
      </c>
      <c r="C111">
        <v>11.35</v>
      </c>
      <c r="D111" s="31">
        <v>2.5</v>
      </c>
      <c r="E111" t="s">
        <v>88</v>
      </c>
      <c r="F111" t="s">
        <v>91</v>
      </c>
      <c r="G111" s="38" t="e">
        <f t="shared" ref="G111:J130" si="7">IF(AND($E111=G$8,$F111=G$9),$D111,NA())</f>
        <v>#N/A</v>
      </c>
      <c r="H111" s="38" t="e">
        <f t="shared" si="7"/>
        <v>#N/A</v>
      </c>
      <c r="I111" s="38" t="e">
        <f t="shared" si="7"/>
        <v>#N/A</v>
      </c>
      <c r="J111" s="38">
        <f t="shared" si="7"/>
        <v>2.5</v>
      </c>
    </row>
    <row r="112" spans="2:10" x14ac:dyDescent="0.2">
      <c r="B112">
        <v>102</v>
      </c>
      <c r="C112">
        <v>15.38</v>
      </c>
      <c r="D112" s="31">
        <v>3</v>
      </c>
      <c r="E112" t="s">
        <v>88</v>
      </c>
      <c r="F112" t="s">
        <v>91</v>
      </c>
      <c r="G112" s="38" t="e">
        <f t="shared" si="7"/>
        <v>#N/A</v>
      </c>
      <c r="H112" s="38" t="e">
        <f t="shared" si="7"/>
        <v>#N/A</v>
      </c>
      <c r="I112" s="38" t="e">
        <f t="shared" si="7"/>
        <v>#N/A</v>
      </c>
      <c r="J112" s="38">
        <f t="shared" si="7"/>
        <v>3</v>
      </c>
    </row>
    <row r="113" spans="2:10" x14ac:dyDescent="0.2">
      <c r="B113">
        <v>103</v>
      </c>
      <c r="C113">
        <v>44.3</v>
      </c>
      <c r="D113" s="31">
        <v>2.5</v>
      </c>
      <c r="E113" t="s">
        <v>88</v>
      </c>
      <c r="F113" t="s">
        <v>91</v>
      </c>
      <c r="G113" s="38" t="e">
        <f t="shared" si="7"/>
        <v>#N/A</v>
      </c>
      <c r="H113" s="38" t="e">
        <f t="shared" si="7"/>
        <v>#N/A</v>
      </c>
      <c r="I113" s="38" t="e">
        <f t="shared" si="7"/>
        <v>#N/A</v>
      </c>
      <c r="J113" s="38">
        <f t="shared" si="7"/>
        <v>2.5</v>
      </c>
    </row>
    <row r="114" spans="2:10" x14ac:dyDescent="0.2">
      <c r="B114">
        <v>104</v>
      </c>
      <c r="C114">
        <v>22.42</v>
      </c>
      <c r="D114" s="31">
        <v>3.48</v>
      </c>
      <c r="E114" t="s">
        <v>88</v>
      </c>
      <c r="F114" t="s">
        <v>91</v>
      </c>
      <c r="G114" s="38" t="e">
        <f t="shared" si="7"/>
        <v>#N/A</v>
      </c>
      <c r="H114" s="38" t="e">
        <f t="shared" si="7"/>
        <v>#N/A</v>
      </c>
      <c r="I114" s="38" t="e">
        <f t="shared" si="7"/>
        <v>#N/A</v>
      </c>
      <c r="J114" s="38">
        <f t="shared" si="7"/>
        <v>3.48</v>
      </c>
    </row>
    <row r="115" spans="2:10" x14ac:dyDescent="0.2">
      <c r="B115">
        <v>105</v>
      </c>
      <c r="C115">
        <v>20.92</v>
      </c>
      <c r="D115" s="31">
        <v>4.08</v>
      </c>
      <c r="E115" t="s">
        <v>88</v>
      </c>
      <c r="F115" t="s">
        <v>89</v>
      </c>
      <c r="G115" s="38" t="e">
        <f t="shared" si="7"/>
        <v>#N/A</v>
      </c>
      <c r="H115" s="38">
        <f t="shared" si="7"/>
        <v>4.08</v>
      </c>
      <c r="I115" s="38" t="e">
        <f t="shared" si="7"/>
        <v>#N/A</v>
      </c>
      <c r="J115" s="38" t="e">
        <f t="shared" si="7"/>
        <v>#N/A</v>
      </c>
    </row>
    <row r="116" spans="2:10" x14ac:dyDescent="0.2">
      <c r="B116">
        <v>106</v>
      </c>
      <c r="C116">
        <v>15.36</v>
      </c>
      <c r="D116" s="31">
        <v>1.64</v>
      </c>
      <c r="E116" t="s">
        <v>90</v>
      </c>
      <c r="F116" t="s">
        <v>91</v>
      </c>
      <c r="G116" s="38" t="e">
        <f t="shared" si="7"/>
        <v>#N/A</v>
      </c>
      <c r="H116" s="38" t="e">
        <f t="shared" si="7"/>
        <v>#N/A</v>
      </c>
      <c r="I116" s="38">
        <f t="shared" si="7"/>
        <v>1.64</v>
      </c>
      <c r="J116" s="38" t="e">
        <f t="shared" si="7"/>
        <v>#N/A</v>
      </c>
    </row>
    <row r="117" spans="2:10" x14ac:dyDescent="0.2">
      <c r="B117">
        <v>107</v>
      </c>
      <c r="C117">
        <v>20.49</v>
      </c>
      <c r="D117" s="31">
        <v>4.0599999999999996</v>
      </c>
      <c r="E117" t="s">
        <v>90</v>
      </c>
      <c r="F117" t="s">
        <v>91</v>
      </c>
      <c r="G117" s="38" t="e">
        <f t="shared" si="7"/>
        <v>#N/A</v>
      </c>
      <c r="H117" s="38" t="e">
        <f t="shared" si="7"/>
        <v>#N/A</v>
      </c>
      <c r="I117" s="38">
        <f t="shared" si="7"/>
        <v>4.0599999999999996</v>
      </c>
      <c r="J117" s="38" t="e">
        <f t="shared" si="7"/>
        <v>#N/A</v>
      </c>
    </row>
    <row r="118" spans="2:10" x14ac:dyDescent="0.2">
      <c r="B118">
        <v>108</v>
      </c>
      <c r="C118">
        <v>25.21</v>
      </c>
      <c r="D118" s="31">
        <v>4.29</v>
      </c>
      <c r="E118" t="s">
        <v>90</v>
      </c>
      <c r="F118" t="s">
        <v>91</v>
      </c>
      <c r="G118" s="38" t="e">
        <f t="shared" si="7"/>
        <v>#N/A</v>
      </c>
      <c r="H118" s="38" t="e">
        <f t="shared" si="7"/>
        <v>#N/A</v>
      </c>
      <c r="I118" s="38">
        <f t="shared" si="7"/>
        <v>4.29</v>
      </c>
      <c r="J118" s="38" t="e">
        <f t="shared" si="7"/>
        <v>#N/A</v>
      </c>
    </row>
    <row r="119" spans="2:10" x14ac:dyDescent="0.2">
      <c r="B119">
        <v>109</v>
      </c>
      <c r="C119">
        <v>18.239999999999998</v>
      </c>
      <c r="D119" s="31">
        <v>3.76</v>
      </c>
      <c r="E119" t="s">
        <v>90</v>
      </c>
      <c r="F119" t="s">
        <v>89</v>
      </c>
      <c r="G119" s="38">
        <f t="shared" si="7"/>
        <v>3.76</v>
      </c>
      <c r="H119" s="38" t="e">
        <f t="shared" si="7"/>
        <v>#N/A</v>
      </c>
      <c r="I119" s="38" t="e">
        <f t="shared" si="7"/>
        <v>#N/A</v>
      </c>
      <c r="J119" s="38" t="e">
        <f t="shared" si="7"/>
        <v>#N/A</v>
      </c>
    </row>
    <row r="120" spans="2:10" x14ac:dyDescent="0.2">
      <c r="B120">
        <v>110</v>
      </c>
      <c r="C120">
        <v>14.31</v>
      </c>
      <c r="D120" s="31">
        <v>4</v>
      </c>
      <c r="E120" t="s">
        <v>88</v>
      </c>
      <c r="F120" t="s">
        <v>91</v>
      </c>
      <c r="G120" s="38" t="e">
        <f t="shared" si="7"/>
        <v>#N/A</v>
      </c>
      <c r="H120" s="38" t="e">
        <f t="shared" si="7"/>
        <v>#N/A</v>
      </c>
      <c r="I120" s="38" t="e">
        <f t="shared" si="7"/>
        <v>#N/A</v>
      </c>
      <c r="J120" s="38">
        <f t="shared" si="7"/>
        <v>4</v>
      </c>
    </row>
    <row r="121" spans="2:10" x14ac:dyDescent="0.2">
      <c r="B121">
        <v>111</v>
      </c>
      <c r="C121">
        <v>14</v>
      </c>
      <c r="D121" s="31">
        <v>3</v>
      </c>
      <c r="E121" t="s">
        <v>90</v>
      </c>
      <c r="F121" t="s">
        <v>89</v>
      </c>
      <c r="G121" s="38">
        <f t="shared" si="7"/>
        <v>3</v>
      </c>
      <c r="H121" s="38" t="e">
        <f t="shared" si="7"/>
        <v>#N/A</v>
      </c>
      <c r="I121" s="38" t="e">
        <f t="shared" si="7"/>
        <v>#N/A</v>
      </c>
      <c r="J121" s="38" t="e">
        <f t="shared" si="7"/>
        <v>#N/A</v>
      </c>
    </row>
    <row r="122" spans="2:10" x14ac:dyDescent="0.2">
      <c r="B122">
        <v>112</v>
      </c>
      <c r="C122">
        <v>7.25</v>
      </c>
      <c r="D122" s="31">
        <v>1</v>
      </c>
      <c r="E122" t="s">
        <v>88</v>
      </c>
      <c r="F122" t="s">
        <v>89</v>
      </c>
      <c r="G122" s="38" t="e">
        <f t="shared" si="7"/>
        <v>#N/A</v>
      </c>
      <c r="H122" s="38">
        <f t="shared" si="7"/>
        <v>1</v>
      </c>
      <c r="I122" s="38" t="e">
        <f t="shared" si="7"/>
        <v>#N/A</v>
      </c>
      <c r="J122" s="38" t="e">
        <f t="shared" si="7"/>
        <v>#N/A</v>
      </c>
    </row>
    <row r="123" spans="2:10" x14ac:dyDescent="0.2">
      <c r="B123">
        <v>113</v>
      </c>
      <c r="C123">
        <v>38.07</v>
      </c>
      <c r="D123" s="31">
        <v>4</v>
      </c>
      <c r="E123" t="s">
        <v>90</v>
      </c>
      <c r="F123" t="s">
        <v>89</v>
      </c>
      <c r="G123" s="38">
        <f t="shared" si="7"/>
        <v>4</v>
      </c>
      <c r="H123" s="38" t="e">
        <f t="shared" si="7"/>
        <v>#N/A</v>
      </c>
      <c r="I123" s="38" t="e">
        <f t="shared" si="7"/>
        <v>#N/A</v>
      </c>
      <c r="J123" s="38" t="e">
        <f t="shared" si="7"/>
        <v>#N/A</v>
      </c>
    </row>
    <row r="124" spans="2:10" x14ac:dyDescent="0.2">
      <c r="B124">
        <v>114</v>
      </c>
      <c r="C124">
        <v>23.95</v>
      </c>
      <c r="D124" s="31">
        <v>2.5499999999999998</v>
      </c>
      <c r="E124" t="s">
        <v>90</v>
      </c>
      <c r="F124" t="s">
        <v>89</v>
      </c>
      <c r="G124" s="38">
        <f t="shared" si="7"/>
        <v>2.5499999999999998</v>
      </c>
      <c r="H124" s="38" t="e">
        <f t="shared" si="7"/>
        <v>#N/A</v>
      </c>
      <c r="I124" s="38" t="e">
        <f t="shared" si="7"/>
        <v>#N/A</v>
      </c>
      <c r="J124" s="38" t="e">
        <f t="shared" si="7"/>
        <v>#N/A</v>
      </c>
    </row>
    <row r="125" spans="2:10" x14ac:dyDescent="0.2">
      <c r="B125">
        <v>115</v>
      </c>
      <c r="C125">
        <v>25.71</v>
      </c>
      <c r="D125" s="31">
        <v>4</v>
      </c>
      <c r="E125" t="s">
        <v>88</v>
      </c>
      <c r="F125" t="s">
        <v>89</v>
      </c>
      <c r="G125" s="38" t="e">
        <f t="shared" si="7"/>
        <v>#N/A</v>
      </c>
      <c r="H125" s="38">
        <f t="shared" si="7"/>
        <v>4</v>
      </c>
      <c r="I125" s="38" t="e">
        <f t="shared" si="7"/>
        <v>#N/A</v>
      </c>
      <c r="J125" s="38" t="e">
        <f t="shared" si="7"/>
        <v>#N/A</v>
      </c>
    </row>
    <row r="126" spans="2:10" x14ac:dyDescent="0.2">
      <c r="B126">
        <v>116</v>
      </c>
      <c r="C126">
        <v>17.309999999999999</v>
      </c>
      <c r="D126" s="31">
        <v>3.5</v>
      </c>
      <c r="E126" t="s">
        <v>88</v>
      </c>
      <c r="F126" t="s">
        <v>89</v>
      </c>
      <c r="G126" s="38" t="e">
        <f t="shared" si="7"/>
        <v>#N/A</v>
      </c>
      <c r="H126" s="38">
        <f t="shared" si="7"/>
        <v>3.5</v>
      </c>
      <c r="I126" s="38" t="e">
        <f t="shared" si="7"/>
        <v>#N/A</v>
      </c>
      <c r="J126" s="38" t="e">
        <f t="shared" si="7"/>
        <v>#N/A</v>
      </c>
    </row>
    <row r="127" spans="2:10" x14ac:dyDescent="0.2">
      <c r="B127">
        <v>117</v>
      </c>
      <c r="C127">
        <v>29.93</v>
      </c>
      <c r="D127" s="31">
        <v>5.07</v>
      </c>
      <c r="E127" t="s">
        <v>90</v>
      </c>
      <c r="F127" t="s">
        <v>89</v>
      </c>
      <c r="G127" s="38">
        <f t="shared" si="7"/>
        <v>5.07</v>
      </c>
      <c r="H127" s="38" t="e">
        <f t="shared" si="7"/>
        <v>#N/A</v>
      </c>
      <c r="I127" s="38" t="e">
        <f t="shared" si="7"/>
        <v>#N/A</v>
      </c>
      <c r="J127" s="38" t="e">
        <f t="shared" si="7"/>
        <v>#N/A</v>
      </c>
    </row>
    <row r="128" spans="2:10" x14ac:dyDescent="0.2">
      <c r="B128">
        <v>118</v>
      </c>
      <c r="C128">
        <v>10.65</v>
      </c>
      <c r="D128" s="31">
        <v>1.5</v>
      </c>
      <c r="E128" t="s">
        <v>88</v>
      </c>
      <c r="F128" t="s">
        <v>89</v>
      </c>
      <c r="G128" s="38" t="e">
        <f t="shared" si="7"/>
        <v>#N/A</v>
      </c>
      <c r="H128" s="38">
        <f t="shared" si="7"/>
        <v>1.5</v>
      </c>
      <c r="I128" s="38" t="e">
        <f t="shared" si="7"/>
        <v>#N/A</v>
      </c>
      <c r="J128" s="38" t="e">
        <f t="shared" si="7"/>
        <v>#N/A</v>
      </c>
    </row>
    <row r="129" spans="2:10" x14ac:dyDescent="0.2">
      <c r="B129">
        <v>119</v>
      </c>
      <c r="C129">
        <v>12.43</v>
      </c>
      <c r="D129" s="31">
        <v>1.8</v>
      </c>
      <c r="E129" t="s">
        <v>88</v>
      </c>
      <c r="F129" t="s">
        <v>89</v>
      </c>
      <c r="G129" s="38" t="e">
        <f t="shared" si="7"/>
        <v>#N/A</v>
      </c>
      <c r="H129" s="38">
        <f t="shared" si="7"/>
        <v>1.8</v>
      </c>
      <c r="I129" s="38" t="e">
        <f t="shared" si="7"/>
        <v>#N/A</v>
      </c>
      <c r="J129" s="38" t="e">
        <f t="shared" si="7"/>
        <v>#N/A</v>
      </c>
    </row>
    <row r="130" spans="2:10" x14ac:dyDescent="0.2">
      <c r="B130">
        <v>120</v>
      </c>
      <c r="C130">
        <v>24.08</v>
      </c>
      <c r="D130" s="31">
        <v>2.92</v>
      </c>
      <c r="E130" t="s">
        <v>88</v>
      </c>
      <c r="F130" t="s">
        <v>89</v>
      </c>
      <c r="G130" s="38" t="e">
        <f t="shared" si="7"/>
        <v>#N/A</v>
      </c>
      <c r="H130" s="38">
        <f t="shared" si="7"/>
        <v>2.92</v>
      </c>
      <c r="I130" s="38" t="e">
        <f t="shared" si="7"/>
        <v>#N/A</v>
      </c>
      <c r="J130" s="38" t="e">
        <f t="shared" si="7"/>
        <v>#N/A</v>
      </c>
    </row>
    <row r="131" spans="2:10" x14ac:dyDescent="0.2">
      <c r="B131">
        <v>121</v>
      </c>
      <c r="C131">
        <v>11.69</v>
      </c>
      <c r="D131" s="31">
        <v>2.31</v>
      </c>
      <c r="E131" t="s">
        <v>90</v>
      </c>
      <c r="F131" t="s">
        <v>89</v>
      </c>
      <c r="G131" s="38">
        <f t="shared" ref="G131:J150" si="8">IF(AND($E131=G$8,$F131=G$9),$D131,NA())</f>
        <v>2.31</v>
      </c>
      <c r="H131" s="38" t="e">
        <f t="shared" si="8"/>
        <v>#N/A</v>
      </c>
      <c r="I131" s="38" t="e">
        <f t="shared" si="8"/>
        <v>#N/A</v>
      </c>
      <c r="J131" s="38" t="e">
        <f t="shared" si="8"/>
        <v>#N/A</v>
      </c>
    </row>
    <row r="132" spans="2:10" x14ac:dyDescent="0.2">
      <c r="B132">
        <v>122</v>
      </c>
      <c r="C132">
        <v>13.42</v>
      </c>
      <c r="D132" s="31">
        <v>1.68</v>
      </c>
      <c r="E132" t="s">
        <v>88</v>
      </c>
      <c r="F132" t="s">
        <v>89</v>
      </c>
      <c r="G132" s="38" t="e">
        <f t="shared" si="8"/>
        <v>#N/A</v>
      </c>
      <c r="H132" s="38">
        <f t="shared" si="8"/>
        <v>1.68</v>
      </c>
      <c r="I132" s="38" t="e">
        <f t="shared" si="8"/>
        <v>#N/A</v>
      </c>
      <c r="J132" s="38" t="e">
        <f t="shared" si="8"/>
        <v>#N/A</v>
      </c>
    </row>
    <row r="133" spans="2:10" x14ac:dyDescent="0.2">
      <c r="B133">
        <v>123</v>
      </c>
      <c r="C133">
        <v>14.26</v>
      </c>
      <c r="D133" s="31">
        <v>2.5</v>
      </c>
      <c r="E133" t="s">
        <v>90</v>
      </c>
      <c r="F133" t="s">
        <v>89</v>
      </c>
      <c r="G133" s="38">
        <f t="shared" si="8"/>
        <v>2.5</v>
      </c>
      <c r="H133" s="38" t="e">
        <f t="shared" si="8"/>
        <v>#N/A</v>
      </c>
      <c r="I133" s="38" t="e">
        <f t="shared" si="8"/>
        <v>#N/A</v>
      </c>
      <c r="J133" s="38" t="e">
        <f t="shared" si="8"/>
        <v>#N/A</v>
      </c>
    </row>
    <row r="134" spans="2:10" x14ac:dyDescent="0.2">
      <c r="B134">
        <v>124</v>
      </c>
      <c r="C134">
        <v>15.95</v>
      </c>
      <c r="D134" s="31">
        <v>2</v>
      </c>
      <c r="E134" t="s">
        <v>90</v>
      </c>
      <c r="F134" t="s">
        <v>89</v>
      </c>
      <c r="G134" s="38">
        <f t="shared" si="8"/>
        <v>2</v>
      </c>
      <c r="H134" s="38" t="e">
        <f t="shared" si="8"/>
        <v>#N/A</v>
      </c>
      <c r="I134" s="38" t="e">
        <f t="shared" si="8"/>
        <v>#N/A</v>
      </c>
      <c r="J134" s="38" t="e">
        <f t="shared" si="8"/>
        <v>#N/A</v>
      </c>
    </row>
    <row r="135" spans="2:10" x14ac:dyDescent="0.2">
      <c r="B135">
        <v>125</v>
      </c>
      <c r="C135">
        <v>12.48</v>
      </c>
      <c r="D135" s="31">
        <v>2.52</v>
      </c>
      <c r="E135" t="s">
        <v>88</v>
      </c>
      <c r="F135" t="s">
        <v>89</v>
      </c>
      <c r="G135" s="38" t="e">
        <f t="shared" si="8"/>
        <v>#N/A</v>
      </c>
      <c r="H135" s="38">
        <f t="shared" si="8"/>
        <v>2.52</v>
      </c>
      <c r="I135" s="38" t="e">
        <f t="shared" si="8"/>
        <v>#N/A</v>
      </c>
      <c r="J135" s="38" t="e">
        <f t="shared" si="8"/>
        <v>#N/A</v>
      </c>
    </row>
    <row r="136" spans="2:10" x14ac:dyDescent="0.2">
      <c r="B136">
        <v>126</v>
      </c>
      <c r="C136">
        <v>29.8</v>
      </c>
      <c r="D136" s="31">
        <v>4.2</v>
      </c>
      <c r="E136" t="s">
        <v>88</v>
      </c>
      <c r="F136" t="s">
        <v>89</v>
      </c>
      <c r="G136" s="38" t="e">
        <f t="shared" si="8"/>
        <v>#N/A</v>
      </c>
      <c r="H136" s="38">
        <f t="shared" si="8"/>
        <v>4.2</v>
      </c>
      <c r="I136" s="38" t="e">
        <f t="shared" si="8"/>
        <v>#N/A</v>
      </c>
      <c r="J136" s="38" t="e">
        <f t="shared" si="8"/>
        <v>#N/A</v>
      </c>
    </row>
    <row r="137" spans="2:10" x14ac:dyDescent="0.2">
      <c r="B137">
        <v>127</v>
      </c>
      <c r="C137">
        <v>8.52</v>
      </c>
      <c r="D137" s="31">
        <v>1.48</v>
      </c>
      <c r="E137" t="s">
        <v>90</v>
      </c>
      <c r="F137" t="s">
        <v>89</v>
      </c>
      <c r="G137" s="38">
        <f t="shared" si="8"/>
        <v>1.48</v>
      </c>
      <c r="H137" s="38" t="e">
        <f t="shared" si="8"/>
        <v>#N/A</v>
      </c>
      <c r="I137" s="38" t="e">
        <f t="shared" si="8"/>
        <v>#N/A</v>
      </c>
      <c r="J137" s="38" t="e">
        <f t="shared" si="8"/>
        <v>#N/A</v>
      </c>
    </row>
    <row r="138" spans="2:10" x14ac:dyDescent="0.2">
      <c r="B138">
        <v>128</v>
      </c>
      <c r="C138">
        <v>14.52</v>
      </c>
      <c r="D138" s="31">
        <v>2</v>
      </c>
      <c r="E138" t="s">
        <v>88</v>
      </c>
      <c r="F138" t="s">
        <v>89</v>
      </c>
      <c r="G138" s="38" t="e">
        <f t="shared" si="8"/>
        <v>#N/A</v>
      </c>
      <c r="H138" s="38">
        <f t="shared" si="8"/>
        <v>2</v>
      </c>
      <c r="I138" s="38" t="e">
        <f t="shared" si="8"/>
        <v>#N/A</v>
      </c>
      <c r="J138" s="38" t="e">
        <f t="shared" si="8"/>
        <v>#N/A</v>
      </c>
    </row>
    <row r="139" spans="2:10" x14ac:dyDescent="0.2">
      <c r="B139">
        <v>129</v>
      </c>
      <c r="C139">
        <v>11.38</v>
      </c>
      <c r="D139" s="31">
        <v>2</v>
      </c>
      <c r="E139" t="s">
        <v>88</v>
      </c>
      <c r="F139" t="s">
        <v>89</v>
      </c>
      <c r="G139" s="38" t="e">
        <f t="shared" si="8"/>
        <v>#N/A</v>
      </c>
      <c r="H139" s="38">
        <f t="shared" si="8"/>
        <v>2</v>
      </c>
      <c r="I139" s="38" t="e">
        <f t="shared" si="8"/>
        <v>#N/A</v>
      </c>
      <c r="J139" s="38" t="e">
        <f t="shared" si="8"/>
        <v>#N/A</v>
      </c>
    </row>
    <row r="140" spans="2:10" x14ac:dyDescent="0.2">
      <c r="B140">
        <v>130</v>
      </c>
      <c r="C140">
        <v>22.82</v>
      </c>
      <c r="D140" s="31">
        <v>2.1800000000000002</v>
      </c>
      <c r="E140" t="s">
        <v>90</v>
      </c>
      <c r="F140" t="s">
        <v>89</v>
      </c>
      <c r="G140" s="38">
        <f t="shared" si="8"/>
        <v>2.1800000000000002</v>
      </c>
      <c r="H140" s="38" t="e">
        <f t="shared" si="8"/>
        <v>#N/A</v>
      </c>
      <c r="I140" s="38" t="e">
        <f t="shared" si="8"/>
        <v>#N/A</v>
      </c>
      <c r="J140" s="38" t="e">
        <f t="shared" si="8"/>
        <v>#N/A</v>
      </c>
    </row>
    <row r="141" spans="2:10" x14ac:dyDescent="0.2">
      <c r="B141">
        <v>131</v>
      </c>
      <c r="C141">
        <v>19.079999999999998</v>
      </c>
      <c r="D141" s="31">
        <v>1.5</v>
      </c>
      <c r="E141" t="s">
        <v>90</v>
      </c>
      <c r="F141" t="s">
        <v>89</v>
      </c>
      <c r="G141" s="38">
        <f t="shared" si="8"/>
        <v>1.5</v>
      </c>
      <c r="H141" s="38" t="e">
        <f t="shared" si="8"/>
        <v>#N/A</v>
      </c>
      <c r="I141" s="38" t="e">
        <f t="shared" si="8"/>
        <v>#N/A</v>
      </c>
      <c r="J141" s="38" t="e">
        <f t="shared" si="8"/>
        <v>#N/A</v>
      </c>
    </row>
    <row r="142" spans="2:10" x14ac:dyDescent="0.2">
      <c r="B142">
        <v>132</v>
      </c>
      <c r="C142">
        <v>20.27</v>
      </c>
      <c r="D142" s="31">
        <v>2.83</v>
      </c>
      <c r="E142" t="s">
        <v>88</v>
      </c>
      <c r="F142" t="s">
        <v>89</v>
      </c>
      <c r="G142" s="38" t="e">
        <f t="shared" si="8"/>
        <v>#N/A</v>
      </c>
      <c r="H142" s="38">
        <f t="shared" si="8"/>
        <v>2.83</v>
      </c>
      <c r="I142" s="38" t="e">
        <f t="shared" si="8"/>
        <v>#N/A</v>
      </c>
      <c r="J142" s="38" t="e">
        <f t="shared" si="8"/>
        <v>#N/A</v>
      </c>
    </row>
    <row r="143" spans="2:10" x14ac:dyDescent="0.2">
      <c r="B143">
        <v>133</v>
      </c>
      <c r="C143">
        <v>11.17</v>
      </c>
      <c r="D143" s="31">
        <v>1.5</v>
      </c>
      <c r="E143" t="s">
        <v>88</v>
      </c>
      <c r="F143" t="s">
        <v>89</v>
      </c>
      <c r="G143" s="38" t="e">
        <f t="shared" si="8"/>
        <v>#N/A</v>
      </c>
      <c r="H143" s="38">
        <f t="shared" si="8"/>
        <v>1.5</v>
      </c>
      <c r="I143" s="38" t="e">
        <f t="shared" si="8"/>
        <v>#N/A</v>
      </c>
      <c r="J143" s="38" t="e">
        <f t="shared" si="8"/>
        <v>#N/A</v>
      </c>
    </row>
    <row r="144" spans="2:10" x14ac:dyDescent="0.2">
      <c r="B144">
        <v>134</v>
      </c>
      <c r="C144">
        <v>12.26</v>
      </c>
      <c r="D144" s="31">
        <v>2</v>
      </c>
      <c r="E144" t="s">
        <v>88</v>
      </c>
      <c r="F144" t="s">
        <v>89</v>
      </c>
      <c r="G144" s="38" t="e">
        <f t="shared" si="8"/>
        <v>#N/A</v>
      </c>
      <c r="H144" s="38">
        <f t="shared" si="8"/>
        <v>2</v>
      </c>
      <c r="I144" s="38" t="e">
        <f t="shared" si="8"/>
        <v>#N/A</v>
      </c>
      <c r="J144" s="38" t="e">
        <f t="shared" si="8"/>
        <v>#N/A</v>
      </c>
    </row>
    <row r="145" spans="2:10" x14ac:dyDescent="0.2">
      <c r="B145">
        <v>135</v>
      </c>
      <c r="C145">
        <v>18.260000000000002</v>
      </c>
      <c r="D145" s="31">
        <v>3.25</v>
      </c>
      <c r="E145" t="s">
        <v>88</v>
      </c>
      <c r="F145" t="s">
        <v>89</v>
      </c>
      <c r="G145" s="38" t="e">
        <f t="shared" si="8"/>
        <v>#N/A</v>
      </c>
      <c r="H145" s="38">
        <f t="shared" si="8"/>
        <v>3.25</v>
      </c>
      <c r="I145" s="38" t="e">
        <f t="shared" si="8"/>
        <v>#N/A</v>
      </c>
      <c r="J145" s="38" t="e">
        <f t="shared" si="8"/>
        <v>#N/A</v>
      </c>
    </row>
    <row r="146" spans="2:10" x14ac:dyDescent="0.2">
      <c r="B146">
        <v>136</v>
      </c>
      <c r="C146">
        <v>8.51</v>
      </c>
      <c r="D146" s="31">
        <v>1.25</v>
      </c>
      <c r="E146" t="s">
        <v>88</v>
      </c>
      <c r="F146" t="s">
        <v>89</v>
      </c>
      <c r="G146" s="38" t="e">
        <f t="shared" si="8"/>
        <v>#N/A</v>
      </c>
      <c r="H146" s="38">
        <f t="shared" si="8"/>
        <v>1.25</v>
      </c>
      <c r="I146" s="38" t="e">
        <f t="shared" si="8"/>
        <v>#N/A</v>
      </c>
      <c r="J146" s="38" t="e">
        <f t="shared" si="8"/>
        <v>#N/A</v>
      </c>
    </row>
    <row r="147" spans="2:10" x14ac:dyDescent="0.2">
      <c r="B147">
        <v>137</v>
      </c>
      <c r="C147">
        <v>10.33</v>
      </c>
      <c r="D147" s="31">
        <v>2</v>
      </c>
      <c r="E147" t="s">
        <v>88</v>
      </c>
      <c r="F147" t="s">
        <v>89</v>
      </c>
      <c r="G147" s="38" t="e">
        <f t="shared" si="8"/>
        <v>#N/A</v>
      </c>
      <c r="H147" s="38">
        <f t="shared" si="8"/>
        <v>2</v>
      </c>
      <c r="I147" s="38" t="e">
        <f t="shared" si="8"/>
        <v>#N/A</v>
      </c>
      <c r="J147" s="38" t="e">
        <f t="shared" si="8"/>
        <v>#N/A</v>
      </c>
    </row>
    <row r="148" spans="2:10" x14ac:dyDescent="0.2">
      <c r="B148">
        <v>138</v>
      </c>
      <c r="C148">
        <v>14.15</v>
      </c>
      <c r="D148" s="31">
        <v>2</v>
      </c>
      <c r="E148" t="s">
        <v>88</v>
      </c>
      <c r="F148" t="s">
        <v>89</v>
      </c>
      <c r="G148" s="38" t="e">
        <f t="shared" si="8"/>
        <v>#N/A</v>
      </c>
      <c r="H148" s="38">
        <f t="shared" si="8"/>
        <v>2</v>
      </c>
      <c r="I148" s="38" t="e">
        <f t="shared" si="8"/>
        <v>#N/A</v>
      </c>
      <c r="J148" s="38" t="e">
        <f t="shared" si="8"/>
        <v>#N/A</v>
      </c>
    </row>
    <row r="149" spans="2:10" x14ac:dyDescent="0.2">
      <c r="B149">
        <v>139</v>
      </c>
      <c r="C149">
        <v>16</v>
      </c>
      <c r="D149" s="31">
        <v>2</v>
      </c>
      <c r="E149" t="s">
        <v>90</v>
      </c>
      <c r="F149" t="s">
        <v>91</v>
      </c>
      <c r="G149" s="38" t="e">
        <f t="shared" si="8"/>
        <v>#N/A</v>
      </c>
      <c r="H149" s="38" t="e">
        <f t="shared" si="8"/>
        <v>#N/A</v>
      </c>
      <c r="I149" s="38">
        <f t="shared" si="8"/>
        <v>2</v>
      </c>
      <c r="J149" s="38" t="e">
        <f t="shared" si="8"/>
        <v>#N/A</v>
      </c>
    </row>
    <row r="150" spans="2:10" x14ac:dyDescent="0.2">
      <c r="B150">
        <v>140</v>
      </c>
      <c r="C150">
        <v>13.16</v>
      </c>
      <c r="D150" s="31">
        <v>2.75</v>
      </c>
      <c r="E150" t="s">
        <v>88</v>
      </c>
      <c r="F150" t="s">
        <v>89</v>
      </c>
      <c r="G150" s="38" t="e">
        <f t="shared" si="8"/>
        <v>#N/A</v>
      </c>
      <c r="H150" s="38">
        <f t="shared" si="8"/>
        <v>2.75</v>
      </c>
      <c r="I150" s="38" t="e">
        <f t="shared" si="8"/>
        <v>#N/A</v>
      </c>
      <c r="J150" s="38" t="e">
        <f t="shared" si="8"/>
        <v>#N/A</v>
      </c>
    </row>
    <row r="151" spans="2:10" x14ac:dyDescent="0.2">
      <c r="B151">
        <v>141</v>
      </c>
      <c r="C151">
        <v>17.47</v>
      </c>
      <c r="D151" s="31">
        <v>3.5</v>
      </c>
      <c r="E151" t="s">
        <v>88</v>
      </c>
      <c r="F151" t="s">
        <v>89</v>
      </c>
      <c r="G151" s="38" t="e">
        <f t="shared" ref="G151:J170" si="9">IF(AND($E151=G$8,$F151=G$9),$D151,NA())</f>
        <v>#N/A</v>
      </c>
      <c r="H151" s="38">
        <f t="shared" si="9"/>
        <v>3.5</v>
      </c>
      <c r="I151" s="38" t="e">
        <f t="shared" si="9"/>
        <v>#N/A</v>
      </c>
      <c r="J151" s="38" t="e">
        <f t="shared" si="9"/>
        <v>#N/A</v>
      </c>
    </row>
    <row r="152" spans="2:10" x14ac:dyDescent="0.2">
      <c r="B152">
        <v>142</v>
      </c>
      <c r="C152">
        <v>34.299999999999997</v>
      </c>
      <c r="D152" s="31">
        <v>6.7</v>
      </c>
      <c r="E152" t="s">
        <v>90</v>
      </c>
      <c r="F152" t="s">
        <v>89</v>
      </c>
      <c r="G152" s="38">
        <f t="shared" si="9"/>
        <v>6.7</v>
      </c>
      <c r="H152" s="38" t="e">
        <f t="shared" si="9"/>
        <v>#N/A</v>
      </c>
      <c r="I152" s="38" t="e">
        <f t="shared" si="9"/>
        <v>#N/A</v>
      </c>
      <c r="J152" s="38" t="e">
        <f t="shared" si="9"/>
        <v>#N/A</v>
      </c>
    </row>
    <row r="153" spans="2:10" x14ac:dyDescent="0.2">
      <c r="B153">
        <v>143</v>
      </c>
      <c r="C153">
        <v>41.19</v>
      </c>
      <c r="D153" s="31">
        <v>5</v>
      </c>
      <c r="E153" t="s">
        <v>90</v>
      </c>
      <c r="F153" t="s">
        <v>89</v>
      </c>
      <c r="G153" s="38">
        <f t="shared" si="9"/>
        <v>5</v>
      </c>
      <c r="H153" s="38" t="e">
        <f t="shared" si="9"/>
        <v>#N/A</v>
      </c>
      <c r="I153" s="38" t="e">
        <f t="shared" si="9"/>
        <v>#N/A</v>
      </c>
      <c r="J153" s="38" t="e">
        <f t="shared" si="9"/>
        <v>#N/A</v>
      </c>
    </row>
    <row r="154" spans="2:10" x14ac:dyDescent="0.2">
      <c r="B154">
        <v>144</v>
      </c>
      <c r="C154">
        <v>27.05</v>
      </c>
      <c r="D154" s="31">
        <v>5</v>
      </c>
      <c r="E154" t="s">
        <v>88</v>
      </c>
      <c r="F154" t="s">
        <v>89</v>
      </c>
      <c r="G154" s="38" t="e">
        <f t="shared" si="9"/>
        <v>#N/A</v>
      </c>
      <c r="H154" s="38">
        <f t="shared" si="9"/>
        <v>5</v>
      </c>
      <c r="I154" s="38" t="e">
        <f t="shared" si="9"/>
        <v>#N/A</v>
      </c>
      <c r="J154" s="38" t="e">
        <f t="shared" si="9"/>
        <v>#N/A</v>
      </c>
    </row>
    <row r="155" spans="2:10" x14ac:dyDescent="0.2">
      <c r="B155">
        <v>145</v>
      </c>
      <c r="C155">
        <v>16.43</v>
      </c>
      <c r="D155" s="31">
        <v>2.2999999999999998</v>
      </c>
      <c r="E155" t="s">
        <v>88</v>
      </c>
      <c r="F155" t="s">
        <v>89</v>
      </c>
      <c r="G155" s="38" t="e">
        <f t="shared" si="9"/>
        <v>#N/A</v>
      </c>
      <c r="H155" s="38">
        <f t="shared" si="9"/>
        <v>2.2999999999999998</v>
      </c>
      <c r="I155" s="38" t="e">
        <f t="shared" si="9"/>
        <v>#N/A</v>
      </c>
      <c r="J155" s="38" t="e">
        <f t="shared" si="9"/>
        <v>#N/A</v>
      </c>
    </row>
    <row r="156" spans="2:10" x14ac:dyDescent="0.2">
      <c r="B156">
        <v>146</v>
      </c>
      <c r="C156">
        <v>8.35</v>
      </c>
      <c r="D156" s="31">
        <v>1.5</v>
      </c>
      <c r="E156" t="s">
        <v>88</v>
      </c>
      <c r="F156" t="s">
        <v>89</v>
      </c>
      <c r="G156" s="38" t="e">
        <f t="shared" si="9"/>
        <v>#N/A</v>
      </c>
      <c r="H156" s="38">
        <f t="shared" si="9"/>
        <v>1.5</v>
      </c>
      <c r="I156" s="38" t="e">
        <f t="shared" si="9"/>
        <v>#N/A</v>
      </c>
      <c r="J156" s="38" t="e">
        <f t="shared" si="9"/>
        <v>#N/A</v>
      </c>
    </row>
    <row r="157" spans="2:10" x14ac:dyDescent="0.2">
      <c r="B157">
        <v>147</v>
      </c>
      <c r="C157">
        <v>18.64</v>
      </c>
      <c r="D157" s="31">
        <v>1.36</v>
      </c>
      <c r="E157" t="s">
        <v>88</v>
      </c>
      <c r="F157" t="s">
        <v>89</v>
      </c>
      <c r="G157" s="38" t="e">
        <f t="shared" si="9"/>
        <v>#N/A</v>
      </c>
      <c r="H157" s="38">
        <f t="shared" si="9"/>
        <v>1.36</v>
      </c>
      <c r="I157" s="38" t="e">
        <f t="shared" si="9"/>
        <v>#N/A</v>
      </c>
      <c r="J157" s="38" t="e">
        <f t="shared" si="9"/>
        <v>#N/A</v>
      </c>
    </row>
    <row r="158" spans="2:10" x14ac:dyDescent="0.2">
      <c r="B158">
        <v>148</v>
      </c>
      <c r="C158">
        <v>11.87</v>
      </c>
      <c r="D158" s="31">
        <v>1.63</v>
      </c>
      <c r="E158" t="s">
        <v>88</v>
      </c>
      <c r="F158" t="s">
        <v>89</v>
      </c>
      <c r="G158" s="38" t="e">
        <f t="shared" si="9"/>
        <v>#N/A</v>
      </c>
      <c r="H158" s="38">
        <f t="shared" si="9"/>
        <v>1.63</v>
      </c>
      <c r="I158" s="38" t="e">
        <f t="shared" si="9"/>
        <v>#N/A</v>
      </c>
      <c r="J158" s="38" t="e">
        <f t="shared" si="9"/>
        <v>#N/A</v>
      </c>
    </row>
    <row r="159" spans="2:10" x14ac:dyDescent="0.2">
      <c r="B159">
        <v>149</v>
      </c>
      <c r="C159">
        <v>9.7799999999999994</v>
      </c>
      <c r="D159" s="31">
        <v>1.73</v>
      </c>
      <c r="E159" t="s">
        <v>90</v>
      </c>
      <c r="F159" t="s">
        <v>89</v>
      </c>
      <c r="G159" s="38">
        <f t="shared" si="9"/>
        <v>1.73</v>
      </c>
      <c r="H159" s="38" t="e">
        <f t="shared" si="9"/>
        <v>#N/A</v>
      </c>
      <c r="I159" s="38" t="e">
        <f t="shared" si="9"/>
        <v>#N/A</v>
      </c>
      <c r="J159" s="38" t="e">
        <f t="shared" si="9"/>
        <v>#N/A</v>
      </c>
    </row>
    <row r="160" spans="2:10" x14ac:dyDescent="0.2">
      <c r="B160">
        <v>150</v>
      </c>
      <c r="C160">
        <v>7.51</v>
      </c>
      <c r="D160" s="31">
        <v>2</v>
      </c>
      <c r="E160" t="s">
        <v>90</v>
      </c>
      <c r="F160" t="s">
        <v>89</v>
      </c>
      <c r="G160" s="38">
        <f t="shared" si="9"/>
        <v>2</v>
      </c>
      <c r="H160" s="38" t="e">
        <f t="shared" si="9"/>
        <v>#N/A</v>
      </c>
      <c r="I160" s="38" t="e">
        <f t="shared" si="9"/>
        <v>#N/A</v>
      </c>
      <c r="J160" s="38" t="e">
        <f t="shared" si="9"/>
        <v>#N/A</v>
      </c>
    </row>
    <row r="161" spans="2:10" x14ac:dyDescent="0.2">
      <c r="B161">
        <v>151</v>
      </c>
      <c r="C161">
        <v>14.07</v>
      </c>
      <c r="D161" s="31">
        <v>2.5</v>
      </c>
      <c r="E161" t="s">
        <v>90</v>
      </c>
      <c r="F161" t="s">
        <v>89</v>
      </c>
      <c r="G161" s="38">
        <f t="shared" si="9"/>
        <v>2.5</v>
      </c>
      <c r="H161" s="38" t="e">
        <f t="shared" si="9"/>
        <v>#N/A</v>
      </c>
      <c r="I161" s="38" t="e">
        <f t="shared" si="9"/>
        <v>#N/A</v>
      </c>
      <c r="J161" s="38" t="e">
        <f t="shared" si="9"/>
        <v>#N/A</v>
      </c>
    </row>
    <row r="162" spans="2:10" x14ac:dyDescent="0.2">
      <c r="B162">
        <v>152</v>
      </c>
      <c r="C162">
        <v>13.13</v>
      </c>
      <c r="D162" s="31">
        <v>2</v>
      </c>
      <c r="E162" t="s">
        <v>90</v>
      </c>
      <c r="F162" t="s">
        <v>89</v>
      </c>
      <c r="G162" s="38">
        <f t="shared" si="9"/>
        <v>2</v>
      </c>
      <c r="H162" s="38" t="e">
        <f t="shared" si="9"/>
        <v>#N/A</v>
      </c>
      <c r="I162" s="38" t="e">
        <f t="shared" si="9"/>
        <v>#N/A</v>
      </c>
      <c r="J162" s="38" t="e">
        <f t="shared" si="9"/>
        <v>#N/A</v>
      </c>
    </row>
    <row r="163" spans="2:10" x14ac:dyDescent="0.2">
      <c r="B163">
        <v>153</v>
      </c>
      <c r="C163">
        <v>17.260000000000002</v>
      </c>
      <c r="D163" s="31">
        <v>2.74</v>
      </c>
      <c r="E163" t="s">
        <v>90</v>
      </c>
      <c r="F163" t="s">
        <v>89</v>
      </c>
      <c r="G163" s="38">
        <f t="shared" si="9"/>
        <v>2.74</v>
      </c>
      <c r="H163" s="38" t="e">
        <f t="shared" si="9"/>
        <v>#N/A</v>
      </c>
      <c r="I163" s="38" t="e">
        <f t="shared" si="9"/>
        <v>#N/A</v>
      </c>
      <c r="J163" s="38" t="e">
        <f t="shared" si="9"/>
        <v>#N/A</v>
      </c>
    </row>
    <row r="164" spans="2:10" x14ac:dyDescent="0.2">
      <c r="B164">
        <v>154</v>
      </c>
      <c r="C164">
        <v>24.55</v>
      </c>
      <c r="D164" s="31">
        <v>2</v>
      </c>
      <c r="E164" t="s">
        <v>90</v>
      </c>
      <c r="F164" t="s">
        <v>89</v>
      </c>
      <c r="G164" s="38">
        <f t="shared" si="9"/>
        <v>2</v>
      </c>
      <c r="H164" s="38" t="e">
        <f t="shared" si="9"/>
        <v>#N/A</v>
      </c>
      <c r="I164" s="38" t="e">
        <f t="shared" si="9"/>
        <v>#N/A</v>
      </c>
      <c r="J164" s="38" t="e">
        <f t="shared" si="9"/>
        <v>#N/A</v>
      </c>
    </row>
    <row r="165" spans="2:10" x14ac:dyDescent="0.2">
      <c r="B165">
        <v>155</v>
      </c>
      <c r="C165">
        <v>19.77</v>
      </c>
      <c r="D165" s="31">
        <v>2</v>
      </c>
      <c r="E165" t="s">
        <v>90</v>
      </c>
      <c r="F165" t="s">
        <v>89</v>
      </c>
      <c r="G165" s="38">
        <f t="shared" si="9"/>
        <v>2</v>
      </c>
      <c r="H165" s="38" t="e">
        <f t="shared" si="9"/>
        <v>#N/A</v>
      </c>
      <c r="I165" s="38" t="e">
        <f t="shared" si="9"/>
        <v>#N/A</v>
      </c>
      <c r="J165" s="38" t="e">
        <f t="shared" si="9"/>
        <v>#N/A</v>
      </c>
    </row>
    <row r="166" spans="2:10" x14ac:dyDescent="0.2">
      <c r="B166">
        <v>156</v>
      </c>
      <c r="C166">
        <v>29.85</v>
      </c>
      <c r="D166" s="31">
        <v>5.14</v>
      </c>
      <c r="E166" t="s">
        <v>88</v>
      </c>
      <c r="F166" t="s">
        <v>89</v>
      </c>
      <c r="G166" s="38" t="e">
        <f t="shared" si="9"/>
        <v>#N/A</v>
      </c>
      <c r="H166" s="38">
        <f t="shared" si="9"/>
        <v>5.14</v>
      </c>
      <c r="I166" s="38" t="e">
        <f t="shared" si="9"/>
        <v>#N/A</v>
      </c>
      <c r="J166" s="38" t="e">
        <f t="shared" si="9"/>
        <v>#N/A</v>
      </c>
    </row>
    <row r="167" spans="2:10" x14ac:dyDescent="0.2">
      <c r="B167">
        <v>157</v>
      </c>
      <c r="C167">
        <v>48.17</v>
      </c>
      <c r="D167" s="31">
        <v>5</v>
      </c>
      <c r="E167" t="s">
        <v>90</v>
      </c>
      <c r="F167" t="s">
        <v>89</v>
      </c>
      <c r="G167" s="38">
        <f t="shared" si="9"/>
        <v>5</v>
      </c>
      <c r="H167" s="38" t="e">
        <f t="shared" si="9"/>
        <v>#N/A</v>
      </c>
      <c r="I167" s="38" t="e">
        <f t="shared" si="9"/>
        <v>#N/A</v>
      </c>
      <c r="J167" s="38" t="e">
        <f t="shared" si="9"/>
        <v>#N/A</v>
      </c>
    </row>
    <row r="168" spans="2:10" x14ac:dyDescent="0.2">
      <c r="B168">
        <v>158</v>
      </c>
      <c r="C168">
        <v>25</v>
      </c>
      <c r="D168" s="31">
        <v>3.75</v>
      </c>
      <c r="E168" t="s">
        <v>88</v>
      </c>
      <c r="F168" t="s">
        <v>89</v>
      </c>
      <c r="G168" s="38" t="e">
        <f t="shared" si="9"/>
        <v>#N/A</v>
      </c>
      <c r="H168" s="38">
        <f t="shared" si="9"/>
        <v>3.75</v>
      </c>
      <c r="I168" s="38" t="e">
        <f t="shared" si="9"/>
        <v>#N/A</v>
      </c>
      <c r="J168" s="38" t="e">
        <f t="shared" si="9"/>
        <v>#N/A</v>
      </c>
    </row>
    <row r="169" spans="2:10" x14ac:dyDescent="0.2">
      <c r="B169">
        <v>159</v>
      </c>
      <c r="C169">
        <v>13.39</v>
      </c>
      <c r="D169" s="31">
        <v>2.61</v>
      </c>
      <c r="E169" t="s">
        <v>88</v>
      </c>
      <c r="F169" t="s">
        <v>89</v>
      </c>
      <c r="G169" s="38" t="e">
        <f t="shared" si="9"/>
        <v>#N/A</v>
      </c>
      <c r="H169" s="38">
        <f t="shared" si="9"/>
        <v>2.61</v>
      </c>
      <c r="I169" s="38" t="e">
        <f t="shared" si="9"/>
        <v>#N/A</v>
      </c>
      <c r="J169" s="38" t="e">
        <f t="shared" si="9"/>
        <v>#N/A</v>
      </c>
    </row>
    <row r="170" spans="2:10" x14ac:dyDescent="0.2">
      <c r="B170">
        <v>160</v>
      </c>
      <c r="C170">
        <v>16.489999999999998</v>
      </c>
      <c r="D170" s="31">
        <v>2</v>
      </c>
      <c r="E170" t="s">
        <v>90</v>
      </c>
      <c r="F170" t="s">
        <v>89</v>
      </c>
      <c r="G170" s="38">
        <f t="shared" si="9"/>
        <v>2</v>
      </c>
      <c r="H170" s="38" t="e">
        <f t="shared" si="9"/>
        <v>#N/A</v>
      </c>
      <c r="I170" s="38" t="e">
        <f t="shared" si="9"/>
        <v>#N/A</v>
      </c>
      <c r="J170" s="38" t="e">
        <f t="shared" si="9"/>
        <v>#N/A</v>
      </c>
    </row>
    <row r="171" spans="2:10" x14ac:dyDescent="0.2">
      <c r="B171">
        <v>161</v>
      </c>
      <c r="C171">
        <v>21.5</v>
      </c>
      <c r="D171" s="31">
        <v>3.5</v>
      </c>
      <c r="E171" t="s">
        <v>90</v>
      </c>
      <c r="F171" t="s">
        <v>89</v>
      </c>
      <c r="G171" s="38">
        <f t="shared" ref="G171:J190" si="10">IF(AND($E171=G$8,$F171=G$9),$D171,NA())</f>
        <v>3.5</v>
      </c>
      <c r="H171" s="38" t="e">
        <f t="shared" si="10"/>
        <v>#N/A</v>
      </c>
      <c r="I171" s="38" t="e">
        <f t="shared" si="10"/>
        <v>#N/A</v>
      </c>
      <c r="J171" s="38" t="e">
        <f t="shared" si="10"/>
        <v>#N/A</v>
      </c>
    </row>
    <row r="172" spans="2:10" x14ac:dyDescent="0.2">
      <c r="B172">
        <v>162</v>
      </c>
      <c r="C172">
        <v>12.66</v>
      </c>
      <c r="D172" s="31">
        <v>2.5</v>
      </c>
      <c r="E172" t="s">
        <v>90</v>
      </c>
      <c r="F172" t="s">
        <v>89</v>
      </c>
      <c r="G172" s="38">
        <f t="shared" si="10"/>
        <v>2.5</v>
      </c>
      <c r="H172" s="38" t="e">
        <f t="shared" si="10"/>
        <v>#N/A</v>
      </c>
      <c r="I172" s="38" t="e">
        <f t="shared" si="10"/>
        <v>#N/A</v>
      </c>
      <c r="J172" s="38" t="e">
        <f t="shared" si="10"/>
        <v>#N/A</v>
      </c>
    </row>
    <row r="173" spans="2:10" x14ac:dyDescent="0.2">
      <c r="B173">
        <v>163</v>
      </c>
      <c r="C173">
        <v>16.21</v>
      </c>
      <c r="D173" s="31">
        <v>2</v>
      </c>
      <c r="E173" t="s">
        <v>88</v>
      </c>
      <c r="F173" t="s">
        <v>89</v>
      </c>
      <c r="G173" s="38" t="e">
        <f t="shared" si="10"/>
        <v>#N/A</v>
      </c>
      <c r="H173" s="38">
        <f t="shared" si="10"/>
        <v>2</v>
      </c>
      <c r="I173" s="38" t="e">
        <f t="shared" si="10"/>
        <v>#N/A</v>
      </c>
      <c r="J173" s="38" t="e">
        <f t="shared" si="10"/>
        <v>#N/A</v>
      </c>
    </row>
    <row r="174" spans="2:10" x14ac:dyDescent="0.2">
      <c r="B174">
        <v>164</v>
      </c>
      <c r="C174">
        <v>13.81</v>
      </c>
      <c r="D174" s="31">
        <v>2</v>
      </c>
      <c r="E174" t="s">
        <v>90</v>
      </c>
      <c r="F174" t="s">
        <v>89</v>
      </c>
      <c r="G174" s="38">
        <f t="shared" si="10"/>
        <v>2</v>
      </c>
      <c r="H174" s="38" t="e">
        <f t="shared" si="10"/>
        <v>#N/A</v>
      </c>
      <c r="I174" s="38" t="e">
        <f t="shared" si="10"/>
        <v>#N/A</v>
      </c>
      <c r="J174" s="38" t="e">
        <f t="shared" si="10"/>
        <v>#N/A</v>
      </c>
    </row>
    <row r="175" spans="2:10" x14ac:dyDescent="0.2">
      <c r="B175">
        <v>165</v>
      </c>
      <c r="C175">
        <v>17.510000000000002</v>
      </c>
      <c r="D175" s="31">
        <v>3</v>
      </c>
      <c r="E175" t="s">
        <v>88</v>
      </c>
      <c r="F175" t="s">
        <v>91</v>
      </c>
      <c r="G175" s="38" t="e">
        <f t="shared" si="10"/>
        <v>#N/A</v>
      </c>
      <c r="H175" s="38" t="e">
        <f t="shared" si="10"/>
        <v>#N/A</v>
      </c>
      <c r="I175" s="38" t="e">
        <f t="shared" si="10"/>
        <v>#N/A</v>
      </c>
      <c r="J175" s="38">
        <f t="shared" si="10"/>
        <v>3</v>
      </c>
    </row>
    <row r="176" spans="2:10" x14ac:dyDescent="0.2">
      <c r="B176">
        <v>166</v>
      </c>
      <c r="C176">
        <v>24.52</v>
      </c>
      <c r="D176" s="31">
        <v>3.48</v>
      </c>
      <c r="E176" t="s">
        <v>90</v>
      </c>
      <c r="F176" t="s">
        <v>89</v>
      </c>
      <c r="G176" s="38">
        <f t="shared" si="10"/>
        <v>3.48</v>
      </c>
      <c r="H176" s="38" t="e">
        <f t="shared" si="10"/>
        <v>#N/A</v>
      </c>
      <c r="I176" s="38" t="e">
        <f t="shared" si="10"/>
        <v>#N/A</v>
      </c>
      <c r="J176" s="38" t="e">
        <f t="shared" si="10"/>
        <v>#N/A</v>
      </c>
    </row>
    <row r="177" spans="2:10" x14ac:dyDescent="0.2">
      <c r="B177">
        <v>167</v>
      </c>
      <c r="C177">
        <v>20.76</v>
      </c>
      <c r="D177" s="31">
        <v>2.2400000000000002</v>
      </c>
      <c r="E177" t="s">
        <v>90</v>
      </c>
      <c r="F177" t="s">
        <v>89</v>
      </c>
      <c r="G177" s="38">
        <f t="shared" si="10"/>
        <v>2.2400000000000002</v>
      </c>
      <c r="H177" s="38" t="e">
        <f t="shared" si="10"/>
        <v>#N/A</v>
      </c>
      <c r="I177" s="38" t="e">
        <f t="shared" si="10"/>
        <v>#N/A</v>
      </c>
      <c r="J177" s="38" t="e">
        <f t="shared" si="10"/>
        <v>#N/A</v>
      </c>
    </row>
    <row r="178" spans="2:10" x14ac:dyDescent="0.2">
      <c r="B178">
        <v>168</v>
      </c>
      <c r="C178">
        <v>31.71</v>
      </c>
      <c r="D178" s="31">
        <v>4.5</v>
      </c>
      <c r="E178" t="s">
        <v>90</v>
      </c>
      <c r="F178" t="s">
        <v>89</v>
      </c>
      <c r="G178" s="38">
        <f t="shared" si="10"/>
        <v>4.5</v>
      </c>
      <c r="H178" s="38" t="e">
        <f t="shared" si="10"/>
        <v>#N/A</v>
      </c>
      <c r="I178" s="38" t="e">
        <f t="shared" si="10"/>
        <v>#N/A</v>
      </c>
      <c r="J178" s="38" t="e">
        <f t="shared" si="10"/>
        <v>#N/A</v>
      </c>
    </row>
    <row r="179" spans="2:10" x14ac:dyDescent="0.2">
      <c r="B179">
        <v>169</v>
      </c>
      <c r="C179">
        <v>10.59</v>
      </c>
      <c r="D179" s="31">
        <v>1.61</v>
      </c>
      <c r="E179" t="s">
        <v>88</v>
      </c>
      <c r="F179" t="s">
        <v>91</v>
      </c>
      <c r="G179" s="38" t="e">
        <f t="shared" si="10"/>
        <v>#N/A</v>
      </c>
      <c r="H179" s="38" t="e">
        <f t="shared" si="10"/>
        <v>#N/A</v>
      </c>
      <c r="I179" s="38" t="e">
        <f t="shared" si="10"/>
        <v>#N/A</v>
      </c>
      <c r="J179" s="38">
        <f t="shared" si="10"/>
        <v>1.61</v>
      </c>
    </row>
    <row r="180" spans="2:10" x14ac:dyDescent="0.2">
      <c r="B180">
        <v>170</v>
      </c>
      <c r="C180">
        <v>10.63</v>
      </c>
      <c r="D180" s="31">
        <v>2</v>
      </c>
      <c r="E180" t="s">
        <v>88</v>
      </c>
      <c r="F180" t="s">
        <v>91</v>
      </c>
      <c r="G180" s="38" t="e">
        <f t="shared" si="10"/>
        <v>#N/A</v>
      </c>
      <c r="H180" s="38" t="e">
        <f t="shared" si="10"/>
        <v>#N/A</v>
      </c>
      <c r="I180" s="38" t="e">
        <f t="shared" si="10"/>
        <v>#N/A</v>
      </c>
      <c r="J180" s="38">
        <f t="shared" si="10"/>
        <v>2</v>
      </c>
    </row>
    <row r="181" spans="2:10" x14ac:dyDescent="0.2">
      <c r="B181">
        <v>171</v>
      </c>
      <c r="C181">
        <v>50.81</v>
      </c>
      <c r="D181" s="31">
        <v>10</v>
      </c>
      <c r="E181" t="s">
        <v>90</v>
      </c>
      <c r="F181" t="s">
        <v>91</v>
      </c>
      <c r="G181" s="38" t="e">
        <f t="shared" si="10"/>
        <v>#N/A</v>
      </c>
      <c r="H181" s="38" t="e">
        <f t="shared" si="10"/>
        <v>#N/A</v>
      </c>
      <c r="I181" s="38">
        <f t="shared" si="10"/>
        <v>10</v>
      </c>
      <c r="J181" s="38" t="e">
        <f t="shared" si="10"/>
        <v>#N/A</v>
      </c>
    </row>
    <row r="182" spans="2:10" x14ac:dyDescent="0.2">
      <c r="B182">
        <v>172</v>
      </c>
      <c r="C182">
        <v>15.81</v>
      </c>
      <c r="D182" s="31">
        <v>3.16</v>
      </c>
      <c r="E182" t="s">
        <v>90</v>
      </c>
      <c r="F182" t="s">
        <v>91</v>
      </c>
      <c r="G182" s="38" t="e">
        <f t="shared" si="10"/>
        <v>#N/A</v>
      </c>
      <c r="H182" s="38" t="e">
        <f t="shared" si="10"/>
        <v>#N/A</v>
      </c>
      <c r="I182" s="38">
        <f t="shared" si="10"/>
        <v>3.16</v>
      </c>
      <c r="J182" s="38" t="e">
        <f t="shared" si="10"/>
        <v>#N/A</v>
      </c>
    </row>
    <row r="183" spans="2:10" x14ac:dyDescent="0.2">
      <c r="B183">
        <v>173</v>
      </c>
      <c r="C183">
        <v>7.25</v>
      </c>
      <c r="D183" s="31">
        <v>5.15</v>
      </c>
      <c r="E183" t="s">
        <v>90</v>
      </c>
      <c r="F183" t="s">
        <v>91</v>
      </c>
      <c r="G183" s="38" t="e">
        <f t="shared" si="10"/>
        <v>#N/A</v>
      </c>
      <c r="H183" s="38" t="e">
        <f t="shared" si="10"/>
        <v>#N/A</v>
      </c>
      <c r="I183" s="38">
        <f t="shared" si="10"/>
        <v>5.15</v>
      </c>
      <c r="J183" s="38" t="e">
        <f t="shared" si="10"/>
        <v>#N/A</v>
      </c>
    </row>
    <row r="184" spans="2:10" x14ac:dyDescent="0.2">
      <c r="B184">
        <v>174</v>
      </c>
      <c r="C184">
        <v>31.85</v>
      </c>
      <c r="D184" s="31">
        <v>3.18</v>
      </c>
      <c r="E184" t="s">
        <v>90</v>
      </c>
      <c r="F184" t="s">
        <v>91</v>
      </c>
      <c r="G184" s="38" t="e">
        <f t="shared" si="10"/>
        <v>#N/A</v>
      </c>
      <c r="H184" s="38" t="e">
        <f t="shared" si="10"/>
        <v>#N/A</v>
      </c>
      <c r="I184" s="38">
        <f t="shared" si="10"/>
        <v>3.18</v>
      </c>
      <c r="J184" s="38" t="e">
        <f t="shared" si="10"/>
        <v>#N/A</v>
      </c>
    </row>
    <row r="185" spans="2:10" x14ac:dyDescent="0.2">
      <c r="B185">
        <v>175</v>
      </c>
      <c r="C185">
        <v>16.82</v>
      </c>
      <c r="D185" s="31">
        <v>4</v>
      </c>
      <c r="E185" t="s">
        <v>90</v>
      </c>
      <c r="F185" t="s">
        <v>91</v>
      </c>
      <c r="G185" s="38" t="e">
        <f t="shared" si="10"/>
        <v>#N/A</v>
      </c>
      <c r="H185" s="38" t="e">
        <f t="shared" si="10"/>
        <v>#N/A</v>
      </c>
      <c r="I185" s="38">
        <f t="shared" si="10"/>
        <v>4</v>
      </c>
      <c r="J185" s="38" t="e">
        <f t="shared" si="10"/>
        <v>#N/A</v>
      </c>
    </row>
    <row r="186" spans="2:10" x14ac:dyDescent="0.2">
      <c r="B186">
        <v>176</v>
      </c>
      <c r="C186">
        <v>32.9</v>
      </c>
      <c r="D186" s="31">
        <v>3.11</v>
      </c>
      <c r="E186" t="s">
        <v>90</v>
      </c>
      <c r="F186" t="s">
        <v>91</v>
      </c>
      <c r="G186" s="38" t="e">
        <f t="shared" si="10"/>
        <v>#N/A</v>
      </c>
      <c r="H186" s="38" t="e">
        <f t="shared" si="10"/>
        <v>#N/A</v>
      </c>
      <c r="I186" s="38">
        <f t="shared" si="10"/>
        <v>3.11</v>
      </c>
      <c r="J186" s="38" t="e">
        <f t="shared" si="10"/>
        <v>#N/A</v>
      </c>
    </row>
    <row r="187" spans="2:10" x14ac:dyDescent="0.2">
      <c r="B187">
        <v>177</v>
      </c>
      <c r="C187">
        <v>17.89</v>
      </c>
      <c r="D187" s="31">
        <v>2</v>
      </c>
      <c r="E187" t="s">
        <v>90</v>
      </c>
      <c r="F187" t="s">
        <v>91</v>
      </c>
      <c r="G187" s="38" t="e">
        <f t="shared" si="10"/>
        <v>#N/A</v>
      </c>
      <c r="H187" s="38" t="e">
        <f t="shared" si="10"/>
        <v>#N/A</v>
      </c>
      <c r="I187" s="38">
        <f t="shared" si="10"/>
        <v>2</v>
      </c>
      <c r="J187" s="38" t="e">
        <f t="shared" si="10"/>
        <v>#N/A</v>
      </c>
    </row>
    <row r="188" spans="2:10" x14ac:dyDescent="0.2">
      <c r="B188">
        <v>178</v>
      </c>
      <c r="C188">
        <v>14.48</v>
      </c>
      <c r="D188" s="31">
        <v>2</v>
      </c>
      <c r="E188" t="s">
        <v>90</v>
      </c>
      <c r="F188" t="s">
        <v>91</v>
      </c>
      <c r="G188" s="38" t="e">
        <f t="shared" si="10"/>
        <v>#N/A</v>
      </c>
      <c r="H188" s="38" t="e">
        <f t="shared" si="10"/>
        <v>#N/A</v>
      </c>
      <c r="I188" s="38">
        <f t="shared" si="10"/>
        <v>2</v>
      </c>
      <c r="J188" s="38" t="e">
        <f t="shared" si="10"/>
        <v>#N/A</v>
      </c>
    </row>
    <row r="189" spans="2:10" x14ac:dyDescent="0.2">
      <c r="B189">
        <v>179</v>
      </c>
      <c r="C189">
        <v>9.6</v>
      </c>
      <c r="D189" s="31">
        <v>4</v>
      </c>
      <c r="E189" t="s">
        <v>88</v>
      </c>
      <c r="F189" t="s">
        <v>91</v>
      </c>
      <c r="G189" s="38" t="e">
        <f t="shared" si="10"/>
        <v>#N/A</v>
      </c>
      <c r="H189" s="38" t="e">
        <f t="shared" si="10"/>
        <v>#N/A</v>
      </c>
      <c r="I189" s="38" t="e">
        <f t="shared" si="10"/>
        <v>#N/A</v>
      </c>
      <c r="J189" s="38">
        <f t="shared" si="10"/>
        <v>4</v>
      </c>
    </row>
    <row r="190" spans="2:10" x14ac:dyDescent="0.2">
      <c r="B190">
        <v>180</v>
      </c>
      <c r="C190">
        <v>34.630000000000003</v>
      </c>
      <c r="D190" s="31">
        <v>3.55</v>
      </c>
      <c r="E190" t="s">
        <v>90</v>
      </c>
      <c r="F190" t="s">
        <v>91</v>
      </c>
      <c r="G190" s="38" t="e">
        <f t="shared" si="10"/>
        <v>#N/A</v>
      </c>
      <c r="H190" s="38" t="e">
        <f t="shared" si="10"/>
        <v>#N/A</v>
      </c>
      <c r="I190" s="38">
        <f t="shared" si="10"/>
        <v>3.55</v>
      </c>
      <c r="J190" s="38" t="e">
        <f t="shared" si="10"/>
        <v>#N/A</v>
      </c>
    </row>
    <row r="191" spans="2:10" x14ac:dyDescent="0.2">
      <c r="B191">
        <v>181</v>
      </c>
      <c r="C191">
        <v>34.65</v>
      </c>
      <c r="D191" s="31">
        <v>3.68</v>
      </c>
      <c r="E191" t="s">
        <v>90</v>
      </c>
      <c r="F191" t="s">
        <v>91</v>
      </c>
      <c r="G191" s="38" t="e">
        <f t="shared" ref="G191:J210" si="11">IF(AND($E191=G$8,$F191=G$9),$D191,NA())</f>
        <v>#N/A</v>
      </c>
      <c r="H191" s="38" t="e">
        <f t="shared" si="11"/>
        <v>#N/A</v>
      </c>
      <c r="I191" s="38">
        <f t="shared" si="11"/>
        <v>3.68</v>
      </c>
      <c r="J191" s="38" t="e">
        <f t="shared" si="11"/>
        <v>#N/A</v>
      </c>
    </row>
    <row r="192" spans="2:10" x14ac:dyDescent="0.2">
      <c r="B192">
        <v>182</v>
      </c>
      <c r="C192">
        <v>23.33</v>
      </c>
      <c r="D192" s="31">
        <v>5.65</v>
      </c>
      <c r="E192" t="s">
        <v>90</v>
      </c>
      <c r="F192" t="s">
        <v>91</v>
      </c>
      <c r="G192" s="38" t="e">
        <f t="shared" si="11"/>
        <v>#N/A</v>
      </c>
      <c r="H192" s="38" t="e">
        <f t="shared" si="11"/>
        <v>#N/A</v>
      </c>
      <c r="I192" s="38">
        <f t="shared" si="11"/>
        <v>5.65</v>
      </c>
      <c r="J192" s="38" t="e">
        <f t="shared" si="11"/>
        <v>#N/A</v>
      </c>
    </row>
    <row r="193" spans="2:10" x14ac:dyDescent="0.2">
      <c r="B193">
        <v>183</v>
      </c>
      <c r="C193">
        <v>45.35</v>
      </c>
      <c r="D193" s="31">
        <v>3.5</v>
      </c>
      <c r="E193" t="s">
        <v>90</v>
      </c>
      <c r="F193" t="s">
        <v>91</v>
      </c>
      <c r="G193" s="38" t="e">
        <f t="shared" si="11"/>
        <v>#N/A</v>
      </c>
      <c r="H193" s="38" t="e">
        <f t="shared" si="11"/>
        <v>#N/A</v>
      </c>
      <c r="I193" s="38">
        <f t="shared" si="11"/>
        <v>3.5</v>
      </c>
      <c r="J193" s="38" t="e">
        <f t="shared" si="11"/>
        <v>#N/A</v>
      </c>
    </row>
    <row r="194" spans="2:10" x14ac:dyDescent="0.2">
      <c r="B194">
        <v>184</v>
      </c>
      <c r="C194">
        <v>23.17</v>
      </c>
      <c r="D194" s="31">
        <v>6.5</v>
      </c>
      <c r="E194" t="s">
        <v>90</v>
      </c>
      <c r="F194" t="s">
        <v>91</v>
      </c>
      <c r="G194" s="38" t="e">
        <f t="shared" si="11"/>
        <v>#N/A</v>
      </c>
      <c r="H194" s="38" t="e">
        <f t="shared" si="11"/>
        <v>#N/A</v>
      </c>
      <c r="I194" s="38">
        <f t="shared" si="11"/>
        <v>6.5</v>
      </c>
      <c r="J194" s="38" t="e">
        <f t="shared" si="11"/>
        <v>#N/A</v>
      </c>
    </row>
    <row r="195" spans="2:10" x14ac:dyDescent="0.2">
      <c r="B195">
        <v>185</v>
      </c>
      <c r="C195">
        <v>40.549999999999997</v>
      </c>
      <c r="D195" s="31">
        <v>3</v>
      </c>
      <c r="E195" t="s">
        <v>90</v>
      </c>
      <c r="F195" t="s">
        <v>91</v>
      </c>
      <c r="G195" s="38" t="e">
        <f t="shared" si="11"/>
        <v>#N/A</v>
      </c>
      <c r="H195" s="38" t="e">
        <f t="shared" si="11"/>
        <v>#N/A</v>
      </c>
      <c r="I195" s="38">
        <f t="shared" si="11"/>
        <v>3</v>
      </c>
      <c r="J195" s="38" t="e">
        <f t="shared" si="11"/>
        <v>#N/A</v>
      </c>
    </row>
    <row r="196" spans="2:10" x14ac:dyDescent="0.2">
      <c r="B196">
        <v>186</v>
      </c>
      <c r="C196">
        <v>20.69</v>
      </c>
      <c r="D196" s="31">
        <v>5</v>
      </c>
      <c r="E196" t="s">
        <v>90</v>
      </c>
      <c r="F196" t="s">
        <v>89</v>
      </c>
      <c r="G196" s="38">
        <f t="shared" si="11"/>
        <v>5</v>
      </c>
      <c r="H196" s="38" t="e">
        <f t="shared" si="11"/>
        <v>#N/A</v>
      </c>
      <c r="I196" s="38" t="e">
        <f t="shared" si="11"/>
        <v>#N/A</v>
      </c>
      <c r="J196" s="38" t="e">
        <f t="shared" si="11"/>
        <v>#N/A</v>
      </c>
    </row>
    <row r="197" spans="2:10" x14ac:dyDescent="0.2">
      <c r="B197">
        <v>187</v>
      </c>
      <c r="C197">
        <v>20.9</v>
      </c>
      <c r="D197" s="31">
        <v>3.5</v>
      </c>
      <c r="E197" t="s">
        <v>88</v>
      </c>
      <c r="F197" t="s">
        <v>91</v>
      </c>
      <c r="G197" s="38" t="e">
        <f t="shared" si="11"/>
        <v>#N/A</v>
      </c>
      <c r="H197" s="38" t="e">
        <f t="shared" si="11"/>
        <v>#N/A</v>
      </c>
      <c r="I197" s="38" t="e">
        <f t="shared" si="11"/>
        <v>#N/A</v>
      </c>
      <c r="J197" s="38">
        <f t="shared" si="11"/>
        <v>3.5</v>
      </c>
    </row>
    <row r="198" spans="2:10" x14ac:dyDescent="0.2">
      <c r="B198">
        <v>188</v>
      </c>
      <c r="C198">
        <v>30.46</v>
      </c>
      <c r="D198" s="31">
        <v>2</v>
      </c>
      <c r="E198" t="s">
        <v>90</v>
      </c>
      <c r="F198" t="s">
        <v>91</v>
      </c>
      <c r="G198" s="38" t="e">
        <f t="shared" si="11"/>
        <v>#N/A</v>
      </c>
      <c r="H198" s="38" t="e">
        <f t="shared" si="11"/>
        <v>#N/A</v>
      </c>
      <c r="I198" s="38">
        <f t="shared" si="11"/>
        <v>2</v>
      </c>
      <c r="J198" s="38" t="e">
        <f t="shared" si="11"/>
        <v>#N/A</v>
      </c>
    </row>
    <row r="199" spans="2:10" x14ac:dyDescent="0.2">
      <c r="B199">
        <v>189</v>
      </c>
      <c r="C199">
        <v>18.149999999999999</v>
      </c>
      <c r="D199" s="31">
        <v>3.5</v>
      </c>
      <c r="E199" t="s">
        <v>88</v>
      </c>
      <c r="F199" t="s">
        <v>91</v>
      </c>
      <c r="G199" s="38" t="e">
        <f t="shared" si="11"/>
        <v>#N/A</v>
      </c>
      <c r="H199" s="38" t="e">
        <f t="shared" si="11"/>
        <v>#N/A</v>
      </c>
      <c r="I199" s="38" t="e">
        <f t="shared" si="11"/>
        <v>#N/A</v>
      </c>
      <c r="J199" s="38">
        <f t="shared" si="11"/>
        <v>3.5</v>
      </c>
    </row>
    <row r="200" spans="2:10" x14ac:dyDescent="0.2">
      <c r="B200">
        <v>190</v>
      </c>
      <c r="C200">
        <v>23.1</v>
      </c>
      <c r="D200" s="31">
        <v>4</v>
      </c>
      <c r="E200" t="s">
        <v>90</v>
      </c>
      <c r="F200" t="s">
        <v>91</v>
      </c>
      <c r="G200" s="38" t="e">
        <f t="shared" si="11"/>
        <v>#N/A</v>
      </c>
      <c r="H200" s="38" t="e">
        <f t="shared" si="11"/>
        <v>#N/A</v>
      </c>
      <c r="I200" s="38">
        <f t="shared" si="11"/>
        <v>4</v>
      </c>
      <c r="J200" s="38" t="e">
        <f t="shared" si="11"/>
        <v>#N/A</v>
      </c>
    </row>
    <row r="201" spans="2:10" x14ac:dyDescent="0.2">
      <c r="B201">
        <v>191</v>
      </c>
      <c r="C201">
        <v>15.69</v>
      </c>
      <c r="D201" s="31">
        <v>1.5</v>
      </c>
      <c r="E201" t="s">
        <v>90</v>
      </c>
      <c r="F201" t="s">
        <v>91</v>
      </c>
      <c r="G201" s="38" t="e">
        <f t="shared" si="11"/>
        <v>#N/A</v>
      </c>
      <c r="H201" s="38" t="e">
        <f t="shared" si="11"/>
        <v>#N/A</v>
      </c>
      <c r="I201" s="38">
        <f t="shared" si="11"/>
        <v>1.5</v>
      </c>
      <c r="J201" s="38" t="e">
        <f t="shared" si="11"/>
        <v>#N/A</v>
      </c>
    </row>
    <row r="202" spans="2:10" x14ac:dyDescent="0.2">
      <c r="B202">
        <v>192</v>
      </c>
      <c r="C202">
        <v>19.809999999999999</v>
      </c>
      <c r="D202" s="31">
        <v>4.1900000000000004</v>
      </c>
      <c r="E202" t="s">
        <v>88</v>
      </c>
      <c r="F202" t="s">
        <v>91</v>
      </c>
      <c r="G202" s="38" t="e">
        <f t="shared" si="11"/>
        <v>#N/A</v>
      </c>
      <c r="H202" s="38" t="e">
        <f t="shared" si="11"/>
        <v>#N/A</v>
      </c>
      <c r="I202" s="38" t="e">
        <f t="shared" si="11"/>
        <v>#N/A</v>
      </c>
      <c r="J202" s="38">
        <f t="shared" si="11"/>
        <v>4.1900000000000004</v>
      </c>
    </row>
    <row r="203" spans="2:10" x14ac:dyDescent="0.2">
      <c r="B203">
        <v>193</v>
      </c>
      <c r="C203">
        <v>28.44</v>
      </c>
      <c r="D203" s="31">
        <v>2.56</v>
      </c>
      <c r="E203" t="s">
        <v>90</v>
      </c>
      <c r="F203" t="s">
        <v>91</v>
      </c>
      <c r="G203" s="38" t="e">
        <f t="shared" si="11"/>
        <v>#N/A</v>
      </c>
      <c r="H203" s="38" t="e">
        <f t="shared" si="11"/>
        <v>#N/A</v>
      </c>
      <c r="I203" s="38">
        <f t="shared" si="11"/>
        <v>2.56</v>
      </c>
      <c r="J203" s="38" t="e">
        <f t="shared" si="11"/>
        <v>#N/A</v>
      </c>
    </row>
    <row r="204" spans="2:10" x14ac:dyDescent="0.2">
      <c r="B204">
        <v>194</v>
      </c>
      <c r="C204">
        <v>15.48</v>
      </c>
      <c r="D204" s="31">
        <v>2.02</v>
      </c>
      <c r="E204" t="s">
        <v>90</v>
      </c>
      <c r="F204" t="s">
        <v>91</v>
      </c>
      <c r="G204" s="38" t="e">
        <f t="shared" si="11"/>
        <v>#N/A</v>
      </c>
      <c r="H204" s="38" t="e">
        <f t="shared" si="11"/>
        <v>#N/A</v>
      </c>
      <c r="I204" s="38">
        <f t="shared" si="11"/>
        <v>2.02</v>
      </c>
      <c r="J204" s="38" t="e">
        <f t="shared" si="11"/>
        <v>#N/A</v>
      </c>
    </row>
    <row r="205" spans="2:10" x14ac:dyDescent="0.2">
      <c r="B205">
        <v>195</v>
      </c>
      <c r="C205">
        <v>16.579999999999998</v>
      </c>
      <c r="D205" s="31">
        <v>4</v>
      </c>
      <c r="E205" t="s">
        <v>90</v>
      </c>
      <c r="F205" t="s">
        <v>91</v>
      </c>
      <c r="G205" s="38" t="e">
        <f t="shared" si="11"/>
        <v>#N/A</v>
      </c>
      <c r="H205" s="38" t="e">
        <f t="shared" si="11"/>
        <v>#N/A</v>
      </c>
      <c r="I205" s="38">
        <f t="shared" si="11"/>
        <v>4</v>
      </c>
      <c r="J205" s="38" t="e">
        <f t="shared" si="11"/>
        <v>#N/A</v>
      </c>
    </row>
    <row r="206" spans="2:10" x14ac:dyDescent="0.2">
      <c r="B206">
        <v>196</v>
      </c>
      <c r="C206">
        <v>7.56</v>
      </c>
      <c r="D206" s="31">
        <v>1.44</v>
      </c>
      <c r="E206" t="s">
        <v>90</v>
      </c>
      <c r="F206" t="s">
        <v>89</v>
      </c>
      <c r="G206" s="38">
        <f t="shared" si="11"/>
        <v>1.44</v>
      </c>
      <c r="H206" s="38" t="e">
        <f t="shared" si="11"/>
        <v>#N/A</v>
      </c>
      <c r="I206" s="38" t="e">
        <f t="shared" si="11"/>
        <v>#N/A</v>
      </c>
      <c r="J206" s="38" t="e">
        <f t="shared" si="11"/>
        <v>#N/A</v>
      </c>
    </row>
    <row r="207" spans="2:10" x14ac:dyDescent="0.2">
      <c r="B207">
        <v>197</v>
      </c>
      <c r="C207">
        <v>10.34</v>
      </c>
      <c r="D207" s="31">
        <v>2</v>
      </c>
      <c r="E207" t="s">
        <v>90</v>
      </c>
      <c r="F207" t="s">
        <v>91</v>
      </c>
      <c r="G207" s="38" t="e">
        <f t="shared" si="11"/>
        <v>#N/A</v>
      </c>
      <c r="H207" s="38" t="e">
        <f t="shared" si="11"/>
        <v>#N/A</v>
      </c>
      <c r="I207" s="38">
        <f t="shared" si="11"/>
        <v>2</v>
      </c>
      <c r="J207" s="38" t="e">
        <f t="shared" si="11"/>
        <v>#N/A</v>
      </c>
    </row>
    <row r="208" spans="2:10" x14ac:dyDescent="0.2">
      <c r="B208">
        <v>198</v>
      </c>
      <c r="C208">
        <v>43.11</v>
      </c>
      <c r="D208" s="31">
        <v>5</v>
      </c>
      <c r="E208" t="s">
        <v>88</v>
      </c>
      <c r="F208" t="s">
        <v>91</v>
      </c>
      <c r="G208" s="38" t="e">
        <f t="shared" si="11"/>
        <v>#N/A</v>
      </c>
      <c r="H208" s="38" t="e">
        <f t="shared" si="11"/>
        <v>#N/A</v>
      </c>
      <c r="I208" s="38" t="e">
        <f t="shared" si="11"/>
        <v>#N/A</v>
      </c>
      <c r="J208" s="38">
        <f t="shared" si="11"/>
        <v>5</v>
      </c>
    </row>
    <row r="209" spans="2:10" x14ac:dyDescent="0.2">
      <c r="B209">
        <v>199</v>
      </c>
      <c r="C209">
        <v>13</v>
      </c>
      <c r="D209" s="31">
        <v>2</v>
      </c>
      <c r="E209" t="s">
        <v>88</v>
      </c>
      <c r="F209" t="s">
        <v>91</v>
      </c>
      <c r="G209" s="38" t="e">
        <f t="shared" si="11"/>
        <v>#N/A</v>
      </c>
      <c r="H209" s="38" t="e">
        <f t="shared" si="11"/>
        <v>#N/A</v>
      </c>
      <c r="I209" s="38" t="e">
        <f t="shared" si="11"/>
        <v>#N/A</v>
      </c>
      <c r="J209" s="38">
        <f t="shared" si="11"/>
        <v>2</v>
      </c>
    </row>
    <row r="210" spans="2:10" x14ac:dyDescent="0.2">
      <c r="B210">
        <v>200</v>
      </c>
      <c r="C210">
        <v>13.51</v>
      </c>
      <c r="D210" s="31">
        <v>2</v>
      </c>
      <c r="E210" t="s">
        <v>90</v>
      </c>
      <c r="F210" t="s">
        <v>91</v>
      </c>
      <c r="G210" s="38" t="e">
        <f t="shared" si="11"/>
        <v>#N/A</v>
      </c>
      <c r="H210" s="38" t="e">
        <f t="shared" si="11"/>
        <v>#N/A</v>
      </c>
      <c r="I210" s="38">
        <f t="shared" si="11"/>
        <v>2</v>
      </c>
      <c r="J210" s="38" t="e">
        <f t="shared" si="11"/>
        <v>#N/A</v>
      </c>
    </row>
    <row r="211" spans="2:10" x14ac:dyDescent="0.2">
      <c r="B211">
        <v>201</v>
      </c>
      <c r="C211">
        <v>18.71</v>
      </c>
      <c r="D211" s="31">
        <v>4</v>
      </c>
      <c r="E211" t="s">
        <v>90</v>
      </c>
      <c r="F211" t="s">
        <v>91</v>
      </c>
      <c r="G211" s="38" t="e">
        <f t="shared" ref="G211:J230" si="12">IF(AND($E211=G$8,$F211=G$9),$D211,NA())</f>
        <v>#N/A</v>
      </c>
      <c r="H211" s="38" t="e">
        <f t="shared" si="12"/>
        <v>#N/A</v>
      </c>
      <c r="I211" s="38">
        <f t="shared" si="12"/>
        <v>4</v>
      </c>
      <c r="J211" s="38" t="e">
        <f t="shared" si="12"/>
        <v>#N/A</v>
      </c>
    </row>
    <row r="212" spans="2:10" x14ac:dyDescent="0.2">
      <c r="B212">
        <v>202</v>
      </c>
      <c r="C212">
        <v>12.74</v>
      </c>
      <c r="D212" s="31">
        <v>2.0099999999999998</v>
      </c>
      <c r="E212" t="s">
        <v>88</v>
      </c>
      <c r="F212" t="s">
        <v>91</v>
      </c>
      <c r="G212" s="38" t="e">
        <f t="shared" si="12"/>
        <v>#N/A</v>
      </c>
      <c r="H212" s="38" t="e">
        <f t="shared" si="12"/>
        <v>#N/A</v>
      </c>
      <c r="I212" s="38" t="e">
        <f t="shared" si="12"/>
        <v>#N/A</v>
      </c>
      <c r="J212" s="38">
        <f t="shared" si="12"/>
        <v>2.0099999999999998</v>
      </c>
    </row>
    <row r="213" spans="2:10" x14ac:dyDescent="0.2">
      <c r="B213">
        <v>203</v>
      </c>
      <c r="C213">
        <v>13</v>
      </c>
      <c r="D213" s="31">
        <v>2</v>
      </c>
      <c r="E213" t="s">
        <v>88</v>
      </c>
      <c r="F213" t="s">
        <v>91</v>
      </c>
      <c r="G213" s="38" t="e">
        <f t="shared" si="12"/>
        <v>#N/A</v>
      </c>
      <c r="H213" s="38" t="e">
        <f t="shared" si="12"/>
        <v>#N/A</v>
      </c>
      <c r="I213" s="38" t="e">
        <f t="shared" si="12"/>
        <v>#N/A</v>
      </c>
      <c r="J213" s="38">
        <f t="shared" si="12"/>
        <v>2</v>
      </c>
    </row>
    <row r="214" spans="2:10" x14ac:dyDescent="0.2">
      <c r="B214">
        <v>204</v>
      </c>
      <c r="C214">
        <v>16.399999999999999</v>
      </c>
      <c r="D214" s="31">
        <v>2.5</v>
      </c>
      <c r="E214" t="s">
        <v>88</v>
      </c>
      <c r="F214" t="s">
        <v>91</v>
      </c>
      <c r="G214" s="38" t="e">
        <f t="shared" si="12"/>
        <v>#N/A</v>
      </c>
      <c r="H214" s="38" t="e">
        <f t="shared" si="12"/>
        <v>#N/A</v>
      </c>
      <c r="I214" s="38" t="e">
        <f t="shared" si="12"/>
        <v>#N/A</v>
      </c>
      <c r="J214" s="38">
        <f t="shared" si="12"/>
        <v>2.5</v>
      </c>
    </row>
    <row r="215" spans="2:10" x14ac:dyDescent="0.2">
      <c r="B215">
        <v>205</v>
      </c>
      <c r="C215">
        <v>20.53</v>
      </c>
      <c r="D215" s="31">
        <v>4</v>
      </c>
      <c r="E215" t="s">
        <v>90</v>
      </c>
      <c r="F215" t="s">
        <v>91</v>
      </c>
      <c r="G215" s="38" t="e">
        <f t="shared" si="12"/>
        <v>#N/A</v>
      </c>
      <c r="H215" s="38" t="e">
        <f t="shared" si="12"/>
        <v>#N/A</v>
      </c>
      <c r="I215" s="38">
        <f t="shared" si="12"/>
        <v>4</v>
      </c>
      <c r="J215" s="38" t="e">
        <f t="shared" si="12"/>
        <v>#N/A</v>
      </c>
    </row>
    <row r="216" spans="2:10" x14ac:dyDescent="0.2">
      <c r="B216">
        <v>206</v>
      </c>
      <c r="C216">
        <v>16.47</v>
      </c>
      <c r="D216" s="31">
        <v>3.23</v>
      </c>
      <c r="E216" t="s">
        <v>88</v>
      </c>
      <c r="F216" t="s">
        <v>91</v>
      </c>
      <c r="G216" s="38" t="e">
        <f t="shared" si="12"/>
        <v>#N/A</v>
      </c>
      <c r="H216" s="38" t="e">
        <f t="shared" si="12"/>
        <v>#N/A</v>
      </c>
      <c r="I216" s="38" t="e">
        <f t="shared" si="12"/>
        <v>#N/A</v>
      </c>
      <c r="J216" s="38">
        <f t="shared" si="12"/>
        <v>3.23</v>
      </c>
    </row>
    <row r="217" spans="2:10" x14ac:dyDescent="0.2">
      <c r="B217">
        <v>207</v>
      </c>
      <c r="C217">
        <v>26.59</v>
      </c>
      <c r="D217" s="31">
        <v>3.41</v>
      </c>
      <c r="E217" t="s">
        <v>90</v>
      </c>
      <c r="F217" t="s">
        <v>91</v>
      </c>
      <c r="G217" s="38" t="e">
        <f t="shared" si="12"/>
        <v>#N/A</v>
      </c>
      <c r="H217" s="38" t="e">
        <f t="shared" si="12"/>
        <v>#N/A</v>
      </c>
      <c r="I217" s="38">
        <f t="shared" si="12"/>
        <v>3.41</v>
      </c>
      <c r="J217" s="38" t="e">
        <f t="shared" si="12"/>
        <v>#N/A</v>
      </c>
    </row>
    <row r="218" spans="2:10" x14ac:dyDescent="0.2">
      <c r="B218">
        <v>208</v>
      </c>
      <c r="C218">
        <v>38.729999999999997</v>
      </c>
      <c r="D218" s="31">
        <v>3</v>
      </c>
      <c r="E218" t="s">
        <v>90</v>
      </c>
      <c r="F218" t="s">
        <v>91</v>
      </c>
      <c r="G218" s="38" t="e">
        <f t="shared" si="12"/>
        <v>#N/A</v>
      </c>
      <c r="H218" s="38" t="e">
        <f t="shared" si="12"/>
        <v>#N/A</v>
      </c>
      <c r="I218" s="38">
        <f t="shared" si="12"/>
        <v>3</v>
      </c>
      <c r="J218" s="38" t="e">
        <f t="shared" si="12"/>
        <v>#N/A</v>
      </c>
    </row>
    <row r="219" spans="2:10" x14ac:dyDescent="0.2">
      <c r="B219">
        <v>209</v>
      </c>
      <c r="C219">
        <v>24.27</v>
      </c>
      <c r="D219" s="31">
        <v>2.0299999999999998</v>
      </c>
      <c r="E219" t="s">
        <v>90</v>
      </c>
      <c r="F219" t="s">
        <v>91</v>
      </c>
      <c r="G219" s="38" t="e">
        <f t="shared" si="12"/>
        <v>#N/A</v>
      </c>
      <c r="H219" s="38" t="e">
        <f t="shared" si="12"/>
        <v>#N/A</v>
      </c>
      <c r="I219" s="38">
        <f t="shared" si="12"/>
        <v>2.0299999999999998</v>
      </c>
      <c r="J219" s="38" t="e">
        <f t="shared" si="12"/>
        <v>#N/A</v>
      </c>
    </row>
    <row r="220" spans="2:10" x14ac:dyDescent="0.2">
      <c r="B220">
        <v>210</v>
      </c>
      <c r="C220">
        <v>12.76</v>
      </c>
      <c r="D220" s="31">
        <v>2.23</v>
      </c>
      <c r="E220" t="s">
        <v>88</v>
      </c>
      <c r="F220" t="s">
        <v>91</v>
      </c>
      <c r="G220" s="38" t="e">
        <f t="shared" si="12"/>
        <v>#N/A</v>
      </c>
      <c r="H220" s="38" t="e">
        <f t="shared" si="12"/>
        <v>#N/A</v>
      </c>
      <c r="I220" s="38" t="e">
        <f t="shared" si="12"/>
        <v>#N/A</v>
      </c>
      <c r="J220" s="38">
        <f t="shared" si="12"/>
        <v>2.23</v>
      </c>
    </row>
    <row r="221" spans="2:10" x14ac:dyDescent="0.2">
      <c r="B221">
        <v>211</v>
      </c>
      <c r="C221">
        <v>30.06</v>
      </c>
      <c r="D221" s="31">
        <v>2</v>
      </c>
      <c r="E221" t="s">
        <v>90</v>
      </c>
      <c r="F221" t="s">
        <v>91</v>
      </c>
      <c r="G221" s="38" t="e">
        <f t="shared" si="12"/>
        <v>#N/A</v>
      </c>
      <c r="H221" s="38" t="e">
        <f t="shared" si="12"/>
        <v>#N/A</v>
      </c>
      <c r="I221" s="38">
        <f t="shared" si="12"/>
        <v>2</v>
      </c>
      <c r="J221" s="38" t="e">
        <f t="shared" si="12"/>
        <v>#N/A</v>
      </c>
    </row>
    <row r="222" spans="2:10" x14ac:dyDescent="0.2">
      <c r="B222">
        <v>212</v>
      </c>
      <c r="C222">
        <v>25.89</v>
      </c>
      <c r="D222" s="31">
        <v>5.16</v>
      </c>
      <c r="E222" t="s">
        <v>90</v>
      </c>
      <c r="F222" t="s">
        <v>91</v>
      </c>
      <c r="G222" s="38" t="e">
        <f t="shared" si="12"/>
        <v>#N/A</v>
      </c>
      <c r="H222" s="38" t="e">
        <f t="shared" si="12"/>
        <v>#N/A</v>
      </c>
      <c r="I222" s="38">
        <f t="shared" si="12"/>
        <v>5.16</v>
      </c>
      <c r="J222" s="38" t="e">
        <f t="shared" si="12"/>
        <v>#N/A</v>
      </c>
    </row>
    <row r="223" spans="2:10" x14ac:dyDescent="0.2">
      <c r="B223">
        <v>213</v>
      </c>
      <c r="C223">
        <v>48.33</v>
      </c>
      <c r="D223" s="31">
        <v>9</v>
      </c>
      <c r="E223" t="s">
        <v>90</v>
      </c>
      <c r="F223" t="s">
        <v>89</v>
      </c>
      <c r="G223" s="38">
        <f t="shared" si="12"/>
        <v>9</v>
      </c>
      <c r="H223" s="38" t="e">
        <f t="shared" si="12"/>
        <v>#N/A</v>
      </c>
      <c r="I223" s="38" t="e">
        <f t="shared" si="12"/>
        <v>#N/A</v>
      </c>
      <c r="J223" s="38" t="e">
        <f t="shared" si="12"/>
        <v>#N/A</v>
      </c>
    </row>
    <row r="224" spans="2:10" x14ac:dyDescent="0.2">
      <c r="B224">
        <v>214</v>
      </c>
      <c r="C224">
        <v>13.27</v>
      </c>
      <c r="D224" s="31">
        <v>2.5</v>
      </c>
      <c r="E224" t="s">
        <v>88</v>
      </c>
      <c r="F224" t="s">
        <v>91</v>
      </c>
      <c r="G224" s="38" t="e">
        <f t="shared" si="12"/>
        <v>#N/A</v>
      </c>
      <c r="H224" s="38" t="e">
        <f t="shared" si="12"/>
        <v>#N/A</v>
      </c>
      <c r="I224" s="38" t="e">
        <f t="shared" si="12"/>
        <v>#N/A</v>
      </c>
      <c r="J224" s="38">
        <f t="shared" si="12"/>
        <v>2.5</v>
      </c>
    </row>
    <row r="225" spans="2:10" x14ac:dyDescent="0.2">
      <c r="B225">
        <v>215</v>
      </c>
      <c r="C225">
        <v>28.17</v>
      </c>
      <c r="D225" s="31">
        <v>6.5</v>
      </c>
      <c r="E225" t="s">
        <v>88</v>
      </c>
      <c r="F225" t="s">
        <v>91</v>
      </c>
      <c r="G225" s="38" t="e">
        <f t="shared" si="12"/>
        <v>#N/A</v>
      </c>
      <c r="H225" s="38" t="e">
        <f t="shared" si="12"/>
        <v>#N/A</v>
      </c>
      <c r="I225" s="38" t="e">
        <f t="shared" si="12"/>
        <v>#N/A</v>
      </c>
      <c r="J225" s="38">
        <f t="shared" si="12"/>
        <v>6.5</v>
      </c>
    </row>
    <row r="226" spans="2:10" x14ac:dyDescent="0.2">
      <c r="B226">
        <v>216</v>
      </c>
      <c r="C226">
        <v>12.9</v>
      </c>
      <c r="D226" s="31">
        <v>1.1000000000000001</v>
      </c>
      <c r="E226" t="s">
        <v>88</v>
      </c>
      <c r="F226" t="s">
        <v>91</v>
      </c>
      <c r="G226" s="38" t="e">
        <f t="shared" si="12"/>
        <v>#N/A</v>
      </c>
      <c r="H226" s="38" t="e">
        <f t="shared" si="12"/>
        <v>#N/A</v>
      </c>
      <c r="I226" s="38" t="e">
        <f t="shared" si="12"/>
        <v>#N/A</v>
      </c>
      <c r="J226" s="38">
        <f t="shared" si="12"/>
        <v>1.1000000000000001</v>
      </c>
    </row>
    <row r="227" spans="2:10" x14ac:dyDescent="0.2">
      <c r="B227">
        <v>217</v>
      </c>
      <c r="C227">
        <v>28.15</v>
      </c>
      <c r="D227" s="31">
        <v>3</v>
      </c>
      <c r="E227" t="s">
        <v>90</v>
      </c>
      <c r="F227" t="s">
        <v>91</v>
      </c>
      <c r="G227" s="38" t="e">
        <f t="shared" si="12"/>
        <v>#N/A</v>
      </c>
      <c r="H227" s="38" t="e">
        <f t="shared" si="12"/>
        <v>#N/A</v>
      </c>
      <c r="I227" s="38">
        <f t="shared" si="12"/>
        <v>3</v>
      </c>
      <c r="J227" s="38" t="e">
        <f t="shared" si="12"/>
        <v>#N/A</v>
      </c>
    </row>
    <row r="228" spans="2:10" x14ac:dyDescent="0.2">
      <c r="B228">
        <v>218</v>
      </c>
      <c r="C228">
        <v>11.59</v>
      </c>
      <c r="D228" s="31">
        <v>1.5</v>
      </c>
      <c r="E228" t="s">
        <v>90</v>
      </c>
      <c r="F228" t="s">
        <v>91</v>
      </c>
      <c r="G228" s="38" t="e">
        <f t="shared" si="12"/>
        <v>#N/A</v>
      </c>
      <c r="H228" s="38" t="e">
        <f t="shared" si="12"/>
        <v>#N/A</v>
      </c>
      <c r="I228" s="38">
        <f t="shared" si="12"/>
        <v>1.5</v>
      </c>
      <c r="J228" s="38" t="e">
        <f t="shared" si="12"/>
        <v>#N/A</v>
      </c>
    </row>
    <row r="229" spans="2:10" x14ac:dyDescent="0.2">
      <c r="B229">
        <v>219</v>
      </c>
      <c r="C229">
        <v>7.74</v>
      </c>
      <c r="D229" s="31">
        <v>1.44</v>
      </c>
      <c r="E229" t="s">
        <v>90</v>
      </c>
      <c r="F229" t="s">
        <v>91</v>
      </c>
      <c r="G229" s="38" t="e">
        <f t="shared" si="12"/>
        <v>#N/A</v>
      </c>
      <c r="H229" s="38" t="e">
        <f t="shared" si="12"/>
        <v>#N/A</v>
      </c>
      <c r="I229" s="38">
        <f t="shared" si="12"/>
        <v>1.44</v>
      </c>
      <c r="J229" s="38" t="e">
        <f t="shared" si="12"/>
        <v>#N/A</v>
      </c>
    </row>
    <row r="230" spans="2:10" x14ac:dyDescent="0.2">
      <c r="B230">
        <v>220</v>
      </c>
      <c r="C230">
        <v>30.14</v>
      </c>
      <c r="D230" s="31">
        <v>3.09</v>
      </c>
      <c r="E230" t="s">
        <v>88</v>
      </c>
      <c r="F230" t="s">
        <v>91</v>
      </c>
      <c r="G230" s="38" t="e">
        <f t="shared" si="12"/>
        <v>#N/A</v>
      </c>
      <c r="H230" s="38" t="e">
        <f t="shared" si="12"/>
        <v>#N/A</v>
      </c>
      <c r="I230" s="38" t="e">
        <f t="shared" si="12"/>
        <v>#N/A</v>
      </c>
      <c r="J230" s="38">
        <f t="shared" si="12"/>
        <v>3.09</v>
      </c>
    </row>
    <row r="231" spans="2:10" x14ac:dyDescent="0.2">
      <c r="B231">
        <v>221</v>
      </c>
      <c r="C231">
        <v>12.16</v>
      </c>
      <c r="D231" s="31">
        <v>2.2000000000000002</v>
      </c>
      <c r="E231" t="s">
        <v>90</v>
      </c>
      <c r="F231" t="s">
        <v>91</v>
      </c>
      <c r="G231" s="38" t="e">
        <f t="shared" ref="G231:J254" si="13">IF(AND($E231=G$8,$F231=G$9),$D231,NA())</f>
        <v>#N/A</v>
      </c>
      <c r="H231" s="38" t="e">
        <f t="shared" si="13"/>
        <v>#N/A</v>
      </c>
      <c r="I231" s="38">
        <f t="shared" si="13"/>
        <v>2.2000000000000002</v>
      </c>
      <c r="J231" s="38" t="e">
        <f t="shared" si="13"/>
        <v>#N/A</v>
      </c>
    </row>
    <row r="232" spans="2:10" x14ac:dyDescent="0.2">
      <c r="B232">
        <v>222</v>
      </c>
      <c r="C232">
        <v>13.42</v>
      </c>
      <c r="D232" s="31">
        <v>3.48</v>
      </c>
      <c r="E232" t="s">
        <v>88</v>
      </c>
      <c r="F232" t="s">
        <v>91</v>
      </c>
      <c r="G232" s="38" t="e">
        <f t="shared" si="13"/>
        <v>#N/A</v>
      </c>
      <c r="H232" s="38" t="e">
        <f t="shared" si="13"/>
        <v>#N/A</v>
      </c>
      <c r="I232" s="38" t="e">
        <f t="shared" si="13"/>
        <v>#N/A</v>
      </c>
      <c r="J232" s="38">
        <f t="shared" si="13"/>
        <v>3.48</v>
      </c>
    </row>
    <row r="233" spans="2:10" x14ac:dyDescent="0.2">
      <c r="B233">
        <v>223</v>
      </c>
      <c r="C233">
        <v>8.58</v>
      </c>
      <c r="D233" s="31">
        <v>1.92</v>
      </c>
      <c r="E233" t="s">
        <v>90</v>
      </c>
      <c r="F233" t="s">
        <v>91</v>
      </c>
      <c r="G233" s="38" t="e">
        <f t="shared" si="13"/>
        <v>#N/A</v>
      </c>
      <c r="H233" s="38" t="e">
        <f t="shared" si="13"/>
        <v>#N/A</v>
      </c>
      <c r="I233" s="38">
        <f t="shared" si="13"/>
        <v>1.92</v>
      </c>
      <c r="J233" s="38" t="e">
        <f t="shared" si="13"/>
        <v>#N/A</v>
      </c>
    </row>
    <row r="234" spans="2:10" x14ac:dyDescent="0.2">
      <c r="B234">
        <v>224</v>
      </c>
      <c r="C234">
        <v>15.98</v>
      </c>
      <c r="D234" s="31">
        <v>3</v>
      </c>
      <c r="E234" t="s">
        <v>88</v>
      </c>
      <c r="F234" t="s">
        <v>89</v>
      </c>
      <c r="G234" s="38" t="e">
        <f t="shared" si="13"/>
        <v>#N/A</v>
      </c>
      <c r="H234" s="38">
        <f t="shared" si="13"/>
        <v>3</v>
      </c>
      <c r="I234" s="38" t="e">
        <f t="shared" si="13"/>
        <v>#N/A</v>
      </c>
      <c r="J234" s="38" t="e">
        <f t="shared" si="13"/>
        <v>#N/A</v>
      </c>
    </row>
    <row r="235" spans="2:10" x14ac:dyDescent="0.2">
      <c r="B235">
        <v>225</v>
      </c>
      <c r="C235">
        <v>13.42</v>
      </c>
      <c r="D235" s="31">
        <v>1.58</v>
      </c>
      <c r="E235" t="s">
        <v>90</v>
      </c>
      <c r="F235" t="s">
        <v>91</v>
      </c>
      <c r="G235" s="38" t="e">
        <f t="shared" si="13"/>
        <v>#N/A</v>
      </c>
      <c r="H235" s="38" t="e">
        <f t="shared" si="13"/>
        <v>#N/A</v>
      </c>
      <c r="I235" s="38">
        <f t="shared" si="13"/>
        <v>1.58</v>
      </c>
      <c r="J235" s="38" t="e">
        <f t="shared" si="13"/>
        <v>#N/A</v>
      </c>
    </row>
    <row r="236" spans="2:10" x14ac:dyDescent="0.2">
      <c r="B236">
        <v>226</v>
      </c>
      <c r="C236">
        <v>16.27</v>
      </c>
      <c r="D236" s="31">
        <v>2.5</v>
      </c>
      <c r="E236" t="s">
        <v>88</v>
      </c>
      <c r="F236" t="s">
        <v>91</v>
      </c>
      <c r="G236" s="38" t="e">
        <f t="shared" si="13"/>
        <v>#N/A</v>
      </c>
      <c r="H236" s="38" t="e">
        <f t="shared" si="13"/>
        <v>#N/A</v>
      </c>
      <c r="I236" s="38" t="e">
        <f t="shared" si="13"/>
        <v>#N/A</v>
      </c>
      <c r="J236" s="38">
        <f t="shared" si="13"/>
        <v>2.5</v>
      </c>
    </row>
    <row r="237" spans="2:10" x14ac:dyDescent="0.2">
      <c r="B237">
        <v>227</v>
      </c>
      <c r="C237">
        <v>10.09</v>
      </c>
      <c r="D237" s="31">
        <v>2</v>
      </c>
      <c r="E237" t="s">
        <v>88</v>
      </c>
      <c r="F237" t="s">
        <v>91</v>
      </c>
      <c r="G237" s="38" t="e">
        <f t="shared" si="13"/>
        <v>#N/A</v>
      </c>
      <c r="H237" s="38" t="e">
        <f t="shared" si="13"/>
        <v>#N/A</v>
      </c>
      <c r="I237" s="38" t="e">
        <f t="shared" si="13"/>
        <v>#N/A</v>
      </c>
      <c r="J237" s="38">
        <f t="shared" si="13"/>
        <v>2</v>
      </c>
    </row>
    <row r="238" spans="2:10" x14ac:dyDescent="0.2">
      <c r="B238">
        <v>228</v>
      </c>
      <c r="C238">
        <v>20.45</v>
      </c>
      <c r="D238" s="31">
        <v>3</v>
      </c>
      <c r="E238" t="s">
        <v>90</v>
      </c>
      <c r="F238" t="s">
        <v>89</v>
      </c>
      <c r="G238" s="38">
        <f t="shared" si="13"/>
        <v>3</v>
      </c>
      <c r="H238" s="38" t="e">
        <f t="shared" si="13"/>
        <v>#N/A</v>
      </c>
      <c r="I238" s="38" t="e">
        <f t="shared" si="13"/>
        <v>#N/A</v>
      </c>
      <c r="J238" s="38" t="e">
        <f t="shared" si="13"/>
        <v>#N/A</v>
      </c>
    </row>
    <row r="239" spans="2:10" x14ac:dyDescent="0.2">
      <c r="B239">
        <v>229</v>
      </c>
      <c r="C239">
        <v>13.28</v>
      </c>
      <c r="D239" s="31">
        <v>2.72</v>
      </c>
      <c r="E239" t="s">
        <v>90</v>
      </c>
      <c r="F239" t="s">
        <v>89</v>
      </c>
      <c r="G239" s="38">
        <f t="shared" si="13"/>
        <v>2.72</v>
      </c>
      <c r="H239" s="38" t="e">
        <f t="shared" si="13"/>
        <v>#N/A</v>
      </c>
      <c r="I239" s="38" t="e">
        <f t="shared" si="13"/>
        <v>#N/A</v>
      </c>
      <c r="J239" s="38" t="e">
        <f t="shared" si="13"/>
        <v>#N/A</v>
      </c>
    </row>
    <row r="240" spans="2:10" x14ac:dyDescent="0.2">
      <c r="B240">
        <v>230</v>
      </c>
      <c r="C240">
        <v>22.12</v>
      </c>
      <c r="D240" s="31">
        <v>2.88</v>
      </c>
      <c r="E240" t="s">
        <v>88</v>
      </c>
      <c r="F240" t="s">
        <v>91</v>
      </c>
      <c r="G240" s="38" t="e">
        <f t="shared" si="13"/>
        <v>#N/A</v>
      </c>
      <c r="H240" s="38" t="e">
        <f t="shared" si="13"/>
        <v>#N/A</v>
      </c>
      <c r="I240" s="38" t="e">
        <f t="shared" si="13"/>
        <v>#N/A</v>
      </c>
      <c r="J240" s="38">
        <f t="shared" si="13"/>
        <v>2.88</v>
      </c>
    </row>
    <row r="241" spans="2:10" x14ac:dyDescent="0.2">
      <c r="B241">
        <v>231</v>
      </c>
      <c r="C241">
        <v>24.01</v>
      </c>
      <c r="D241" s="31">
        <v>2</v>
      </c>
      <c r="E241" t="s">
        <v>90</v>
      </c>
      <c r="F241" t="s">
        <v>91</v>
      </c>
      <c r="G241" s="38" t="e">
        <f t="shared" si="13"/>
        <v>#N/A</v>
      </c>
      <c r="H241" s="38" t="e">
        <f t="shared" si="13"/>
        <v>#N/A</v>
      </c>
      <c r="I241" s="38">
        <f t="shared" si="13"/>
        <v>2</v>
      </c>
      <c r="J241" s="38" t="e">
        <f t="shared" si="13"/>
        <v>#N/A</v>
      </c>
    </row>
    <row r="242" spans="2:10" x14ac:dyDescent="0.2">
      <c r="B242">
        <v>232</v>
      </c>
      <c r="C242">
        <v>15.69</v>
      </c>
      <c r="D242" s="31">
        <v>3</v>
      </c>
      <c r="E242" t="s">
        <v>90</v>
      </c>
      <c r="F242" t="s">
        <v>91</v>
      </c>
      <c r="G242" s="38" t="e">
        <f t="shared" si="13"/>
        <v>#N/A</v>
      </c>
      <c r="H242" s="38" t="e">
        <f t="shared" si="13"/>
        <v>#N/A</v>
      </c>
      <c r="I242" s="38">
        <f t="shared" si="13"/>
        <v>3</v>
      </c>
      <c r="J242" s="38" t="e">
        <f t="shared" si="13"/>
        <v>#N/A</v>
      </c>
    </row>
    <row r="243" spans="2:10" x14ac:dyDescent="0.2">
      <c r="B243">
        <v>233</v>
      </c>
      <c r="C243">
        <v>11.61</v>
      </c>
      <c r="D243" s="31">
        <v>3.39</v>
      </c>
      <c r="E243" t="s">
        <v>90</v>
      </c>
      <c r="F243" t="s">
        <v>89</v>
      </c>
      <c r="G243" s="38">
        <f t="shared" si="13"/>
        <v>3.39</v>
      </c>
      <c r="H243" s="38" t="e">
        <f t="shared" si="13"/>
        <v>#N/A</v>
      </c>
      <c r="I243" s="38" t="e">
        <f t="shared" si="13"/>
        <v>#N/A</v>
      </c>
      <c r="J243" s="38" t="e">
        <f t="shared" si="13"/>
        <v>#N/A</v>
      </c>
    </row>
    <row r="244" spans="2:10" x14ac:dyDescent="0.2">
      <c r="B244">
        <v>234</v>
      </c>
      <c r="C244">
        <v>10.77</v>
      </c>
      <c r="D244" s="31">
        <v>1.47</v>
      </c>
      <c r="E244" t="s">
        <v>90</v>
      </c>
      <c r="F244" t="s">
        <v>89</v>
      </c>
      <c r="G244" s="38">
        <f t="shared" si="13"/>
        <v>1.47</v>
      </c>
      <c r="H244" s="38" t="e">
        <f t="shared" si="13"/>
        <v>#N/A</v>
      </c>
      <c r="I244" s="38" t="e">
        <f t="shared" si="13"/>
        <v>#N/A</v>
      </c>
      <c r="J244" s="38" t="e">
        <f t="shared" si="13"/>
        <v>#N/A</v>
      </c>
    </row>
    <row r="245" spans="2:10" x14ac:dyDescent="0.2">
      <c r="B245">
        <v>235</v>
      </c>
      <c r="C245">
        <v>15.53</v>
      </c>
      <c r="D245" s="31">
        <v>3</v>
      </c>
      <c r="E245" t="s">
        <v>90</v>
      </c>
      <c r="F245" t="s">
        <v>91</v>
      </c>
      <c r="G245" s="38" t="e">
        <f t="shared" si="13"/>
        <v>#N/A</v>
      </c>
      <c r="H245" s="38" t="e">
        <f t="shared" si="13"/>
        <v>#N/A</v>
      </c>
      <c r="I245" s="38">
        <f t="shared" si="13"/>
        <v>3</v>
      </c>
      <c r="J245" s="38" t="e">
        <f t="shared" si="13"/>
        <v>#N/A</v>
      </c>
    </row>
    <row r="246" spans="2:10" x14ac:dyDescent="0.2">
      <c r="B246">
        <v>236</v>
      </c>
      <c r="C246">
        <v>10.07</v>
      </c>
      <c r="D246" s="31">
        <v>1.25</v>
      </c>
      <c r="E246" t="s">
        <v>90</v>
      </c>
      <c r="F246" t="s">
        <v>89</v>
      </c>
      <c r="G246" s="38">
        <f t="shared" si="13"/>
        <v>1.25</v>
      </c>
      <c r="H246" s="38" t="e">
        <f t="shared" si="13"/>
        <v>#N/A</v>
      </c>
      <c r="I246" s="38" t="e">
        <f t="shared" si="13"/>
        <v>#N/A</v>
      </c>
      <c r="J246" s="38" t="e">
        <f t="shared" si="13"/>
        <v>#N/A</v>
      </c>
    </row>
    <row r="247" spans="2:10" x14ac:dyDescent="0.2">
      <c r="B247">
        <v>237</v>
      </c>
      <c r="C247">
        <v>12.6</v>
      </c>
      <c r="D247" s="31">
        <v>1</v>
      </c>
      <c r="E247" t="s">
        <v>90</v>
      </c>
      <c r="F247" t="s">
        <v>91</v>
      </c>
      <c r="G247" s="38" t="e">
        <f t="shared" si="13"/>
        <v>#N/A</v>
      </c>
      <c r="H247" s="38" t="e">
        <f t="shared" si="13"/>
        <v>#N/A</v>
      </c>
      <c r="I247" s="38">
        <f t="shared" si="13"/>
        <v>1</v>
      </c>
      <c r="J247" s="38" t="e">
        <f t="shared" si="13"/>
        <v>#N/A</v>
      </c>
    </row>
    <row r="248" spans="2:10" x14ac:dyDescent="0.2">
      <c r="B248">
        <v>238</v>
      </c>
      <c r="C248">
        <v>32.83</v>
      </c>
      <c r="D248" s="31">
        <v>1.17</v>
      </c>
      <c r="E248" t="s">
        <v>90</v>
      </c>
      <c r="F248" t="s">
        <v>91</v>
      </c>
      <c r="G248" s="38" t="e">
        <f t="shared" si="13"/>
        <v>#N/A</v>
      </c>
      <c r="H248" s="38" t="e">
        <f t="shared" si="13"/>
        <v>#N/A</v>
      </c>
      <c r="I248" s="38">
        <f t="shared" si="13"/>
        <v>1.17</v>
      </c>
      <c r="J248" s="38" t="e">
        <f t="shared" si="13"/>
        <v>#N/A</v>
      </c>
    </row>
    <row r="249" spans="2:10" x14ac:dyDescent="0.2">
      <c r="B249">
        <v>239</v>
      </c>
      <c r="C249">
        <v>35.83</v>
      </c>
      <c r="D249" s="31">
        <v>4.67</v>
      </c>
      <c r="E249" t="s">
        <v>88</v>
      </c>
      <c r="F249" t="s">
        <v>89</v>
      </c>
      <c r="G249" s="38" t="e">
        <f t="shared" si="13"/>
        <v>#N/A</v>
      </c>
      <c r="H249" s="38">
        <f t="shared" si="13"/>
        <v>4.67</v>
      </c>
      <c r="I249" s="38" t="e">
        <f t="shared" si="13"/>
        <v>#N/A</v>
      </c>
      <c r="J249" s="38" t="e">
        <f t="shared" si="13"/>
        <v>#N/A</v>
      </c>
    </row>
    <row r="250" spans="2:10" x14ac:dyDescent="0.2">
      <c r="B250">
        <v>240</v>
      </c>
      <c r="C250">
        <v>29.03</v>
      </c>
      <c r="D250" s="31">
        <v>5.92</v>
      </c>
      <c r="E250" t="s">
        <v>90</v>
      </c>
      <c r="F250" t="s">
        <v>89</v>
      </c>
      <c r="G250" s="38">
        <f t="shared" si="13"/>
        <v>5.92</v>
      </c>
      <c r="H250" s="38" t="e">
        <f t="shared" si="13"/>
        <v>#N/A</v>
      </c>
      <c r="I250" s="38" t="e">
        <f t="shared" si="13"/>
        <v>#N/A</v>
      </c>
      <c r="J250" s="38" t="e">
        <f t="shared" si="13"/>
        <v>#N/A</v>
      </c>
    </row>
    <row r="251" spans="2:10" x14ac:dyDescent="0.2">
      <c r="B251">
        <v>241</v>
      </c>
      <c r="C251">
        <v>27.18</v>
      </c>
      <c r="D251" s="31">
        <v>2</v>
      </c>
      <c r="E251" t="s">
        <v>88</v>
      </c>
      <c r="F251" t="s">
        <v>91</v>
      </c>
      <c r="G251" s="38" t="e">
        <f t="shared" si="13"/>
        <v>#N/A</v>
      </c>
      <c r="H251" s="38" t="e">
        <f t="shared" si="13"/>
        <v>#N/A</v>
      </c>
      <c r="I251" s="38" t="e">
        <f t="shared" si="13"/>
        <v>#N/A</v>
      </c>
      <c r="J251" s="38">
        <f t="shared" si="13"/>
        <v>2</v>
      </c>
    </row>
    <row r="252" spans="2:10" x14ac:dyDescent="0.2">
      <c r="B252">
        <v>242</v>
      </c>
      <c r="C252">
        <v>22.67</v>
      </c>
      <c r="D252" s="31">
        <v>2</v>
      </c>
      <c r="E252" t="s">
        <v>90</v>
      </c>
      <c r="F252" t="s">
        <v>91</v>
      </c>
      <c r="G252" s="38" t="e">
        <f t="shared" si="13"/>
        <v>#N/A</v>
      </c>
      <c r="H252" s="38" t="e">
        <f t="shared" si="13"/>
        <v>#N/A</v>
      </c>
      <c r="I252" s="38">
        <f t="shared" si="13"/>
        <v>2</v>
      </c>
      <c r="J252" s="38" t="e">
        <f t="shared" si="13"/>
        <v>#N/A</v>
      </c>
    </row>
    <row r="253" spans="2:10" x14ac:dyDescent="0.2">
      <c r="B253">
        <v>243</v>
      </c>
      <c r="C253">
        <v>17.82</v>
      </c>
      <c r="D253" s="31">
        <v>1.75</v>
      </c>
      <c r="E253" t="s">
        <v>90</v>
      </c>
      <c r="F253" t="s">
        <v>89</v>
      </c>
      <c r="G253" s="38">
        <f t="shared" si="13"/>
        <v>1.75</v>
      </c>
      <c r="H253" s="38" t="e">
        <f t="shared" si="13"/>
        <v>#N/A</v>
      </c>
      <c r="I253" s="38" t="e">
        <f t="shared" si="13"/>
        <v>#N/A</v>
      </c>
      <c r="J253" s="38" t="e">
        <f t="shared" si="13"/>
        <v>#N/A</v>
      </c>
    </row>
    <row r="254" spans="2:10" x14ac:dyDescent="0.2">
      <c r="B254">
        <v>244</v>
      </c>
      <c r="C254">
        <v>18.78</v>
      </c>
      <c r="D254" s="31">
        <v>3</v>
      </c>
      <c r="E254" t="s">
        <v>88</v>
      </c>
      <c r="F254" t="s">
        <v>89</v>
      </c>
      <c r="G254" s="38" t="e">
        <f t="shared" si="13"/>
        <v>#N/A</v>
      </c>
      <c r="H254" s="38">
        <f t="shared" si="13"/>
        <v>3</v>
      </c>
      <c r="I254" s="38" t="e">
        <f t="shared" si="13"/>
        <v>#N/A</v>
      </c>
      <c r="J254" s="38" t="e">
        <f t="shared" si="13"/>
        <v>#N/A</v>
      </c>
    </row>
  </sheetData>
  <mergeCells count="5">
    <mergeCell ref="B6:T6"/>
    <mergeCell ref="B5:T5"/>
    <mergeCell ref="B2:T2"/>
    <mergeCell ref="B3:T3"/>
    <mergeCell ref="B4:T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ECFEED-DA56-5641-9601-F6A76F55DA9D}">
  <dimension ref="A1:AH65"/>
  <sheetViews>
    <sheetView tabSelected="1" topLeftCell="A22" workbookViewId="0">
      <selection activeCell="L25" sqref="L25"/>
    </sheetView>
  </sheetViews>
  <sheetFormatPr baseColWidth="10" defaultRowHeight="16" outlineLevelRow="1" x14ac:dyDescent="0.2"/>
  <cols>
    <col min="1" max="1" width="4.33203125" style="29" customWidth="1"/>
    <col min="2" max="2" width="15" customWidth="1"/>
    <col min="3" max="9" width="6.1640625" bestFit="1" customWidth="1"/>
    <col min="10" max="11" width="6.1640625" customWidth="1"/>
    <col min="12" max="32" width="6.1640625" bestFit="1" customWidth="1"/>
  </cols>
  <sheetData>
    <row r="1" spans="1:33" ht="21" x14ac:dyDescent="0.25">
      <c r="A1" s="28" t="s">
        <v>98</v>
      </c>
      <c r="B1" s="4"/>
    </row>
    <row r="2" spans="1:33" ht="21" x14ac:dyDescent="0.25">
      <c r="A2" s="23" t="s">
        <v>1</v>
      </c>
      <c r="B2" s="41" t="s">
        <v>99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  <c r="S2" s="41"/>
      <c r="T2" s="41"/>
      <c r="U2" s="41"/>
      <c r="V2" s="41"/>
      <c r="W2" s="41"/>
      <c r="X2" s="41"/>
      <c r="Y2" s="41"/>
      <c r="Z2" s="41"/>
      <c r="AA2" s="41"/>
      <c r="AB2" s="41"/>
      <c r="AC2" s="41"/>
      <c r="AD2" s="41"/>
      <c r="AE2" s="41"/>
      <c r="AF2" s="41"/>
      <c r="AG2" s="41"/>
    </row>
    <row r="3" spans="1:33" ht="21" x14ac:dyDescent="0.25">
      <c r="A3" s="23" t="s">
        <v>1</v>
      </c>
      <c r="B3" s="41" t="s">
        <v>100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  <c r="U3" s="41"/>
      <c r="V3" s="41"/>
      <c r="W3" s="41"/>
      <c r="X3" s="41"/>
      <c r="Y3" s="41"/>
      <c r="Z3" s="41"/>
      <c r="AA3" s="41"/>
      <c r="AB3" s="41"/>
      <c r="AC3" s="41"/>
      <c r="AD3" s="41"/>
      <c r="AE3" s="41"/>
      <c r="AF3" s="41"/>
      <c r="AG3" s="41"/>
    </row>
    <row r="4" spans="1:33" ht="21" x14ac:dyDescent="0.25">
      <c r="A4" s="23" t="s">
        <v>1</v>
      </c>
      <c r="B4" s="41" t="s">
        <v>101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  <c r="U4" s="41"/>
      <c r="V4" s="41"/>
      <c r="W4" s="41"/>
      <c r="X4" s="41"/>
      <c r="Y4" s="41"/>
      <c r="Z4" s="41"/>
      <c r="AA4" s="41"/>
      <c r="AB4" s="41"/>
      <c r="AC4" s="41"/>
      <c r="AD4" s="41"/>
      <c r="AE4" s="41"/>
      <c r="AF4" s="41"/>
      <c r="AG4" s="41"/>
    </row>
    <row r="5" spans="1:33" ht="21" x14ac:dyDescent="0.25">
      <c r="A5" s="23" t="s">
        <v>1</v>
      </c>
      <c r="B5" s="41" t="s">
        <v>103</v>
      </c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  <c r="Q5" s="41"/>
      <c r="R5" s="41"/>
      <c r="S5" s="41"/>
      <c r="T5" s="41"/>
      <c r="U5" s="41"/>
      <c r="V5" s="41"/>
      <c r="W5" s="41"/>
      <c r="X5" s="41"/>
      <c r="Y5" s="41"/>
      <c r="Z5" s="41"/>
      <c r="AA5" s="41"/>
      <c r="AB5" s="41"/>
      <c r="AC5" s="41"/>
      <c r="AD5" s="41"/>
      <c r="AE5" s="41"/>
      <c r="AF5" s="41"/>
      <c r="AG5" s="41"/>
    </row>
    <row r="6" spans="1:33" ht="21" x14ac:dyDescent="0.25">
      <c r="A6" s="23" t="s">
        <v>1</v>
      </c>
      <c r="B6" s="41" t="s">
        <v>102</v>
      </c>
      <c r="C6" s="41"/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</row>
    <row r="9" spans="1:33" x14ac:dyDescent="0.2">
      <c r="B9" s="1" t="s">
        <v>104</v>
      </c>
      <c r="C9" s="1">
        <v>1990</v>
      </c>
      <c r="D9" s="1">
        <v>1991</v>
      </c>
      <c r="E9" s="1">
        <v>1992</v>
      </c>
      <c r="F9" s="1">
        <v>1993</v>
      </c>
      <c r="G9" s="1">
        <v>1994</v>
      </c>
      <c r="H9" s="1">
        <v>1995</v>
      </c>
      <c r="I9" s="1">
        <v>1996</v>
      </c>
      <c r="M9" t="s">
        <v>144</v>
      </c>
    </row>
    <row r="10" spans="1:33" x14ac:dyDescent="0.2">
      <c r="B10" t="s">
        <v>105</v>
      </c>
      <c r="C10">
        <v>28.11</v>
      </c>
      <c r="D10">
        <v>26.67</v>
      </c>
      <c r="E10">
        <v>26.13</v>
      </c>
      <c r="F10">
        <v>26.6</v>
      </c>
      <c r="G10">
        <v>27.51</v>
      </c>
      <c r="H10">
        <v>28.28</v>
      </c>
      <c r="I10">
        <v>28.92</v>
      </c>
      <c r="J10" s="48"/>
      <c r="K10" s="48"/>
      <c r="M10" s="40" t="s">
        <v>145</v>
      </c>
    </row>
    <row r="11" spans="1:33" x14ac:dyDescent="0.2">
      <c r="B11" t="s">
        <v>107</v>
      </c>
      <c r="C11">
        <v>39.29</v>
      </c>
      <c r="D11">
        <v>39.75</v>
      </c>
      <c r="E11">
        <v>41.28</v>
      </c>
      <c r="F11">
        <v>41.69</v>
      </c>
      <c r="G11">
        <v>41.7</v>
      </c>
      <c r="H11">
        <v>41.27</v>
      </c>
      <c r="I11">
        <v>42.64</v>
      </c>
      <c r="J11" s="48"/>
      <c r="K11" s="48"/>
    </row>
    <row r="12" spans="1:33" x14ac:dyDescent="0.2">
      <c r="B12" t="s">
        <v>108</v>
      </c>
      <c r="C12">
        <v>41.39</v>
      </c>
      <c r="D12">
        <v>41.61</v>
      </c>
      <c r="E12">
        <v>41.18</v>
      </c>
      <c r="F12">
        <v>42.63</v>
      </c>
      <c r="G12">
        <v>42.91</v>
      </c>
      <c r="H12">
        <v>42.84</v>
      </c>
      <c r="I12">
        <v>43.35</v>
      </c>
      <c r="J12" s="48"/>
      <c r="K12" s="48"/>
    </row>
    <row r="13" spans="1:33" x14ac:dyDescent="0.2">
      <c r="B13" t="s">
        <v>109</v>
      </c>
      <c r="C13">
        <v>35.07</v>
      </c>
      <c r="D13">
        <v>35.5</v>
      </c>
      <c r="E13">
        <v>35.07</v>
      </c>
      <c r="F13">
        <v>34.44</v>
      </c>
      <c r="G13">
        <v>34.4</v>
      </c>
      <c r="H13">
        <v>34.630000000000003</v>
      </c>
      <c r="I13">
        <v>34.94</v>
      </c>
      <c r="J13" s="48"/>
      <c r="K13" s="48"/>
    </row>
    <row r="14" spans="1:33" x14ac:dyDescent="0.2">
      <c r="B14" t="s">
        <v>110</v>
      </c>
      <c r="C14">
        <v>16.89</v>
      </c>
      <c r="D14">
        <v>17.79</v>
      </c>
      <c r="E14">
        <v>18.46</v>
      </c>
      <c r="F14">
        <v>18.649999999999999</v>
      </c>
      <c r="G14">
        <v>18.399999999999999</v>
      </c>
      <c r="H14">
        <v>18.3</v>
      </c>
      <c r="I14">
        <v>19.54</v>
      </c>
      <c r="J14" s="48"/>
      <c r="K14" s="48"/>
    </row>
    <row r="15" spans="1:33" x14ac:dyDescent="0.2">
      <c r="B15" t="s">
        <v>111</v>
      </c>
      <c r="C15">
        <v>11.35</v>
      </c>
      <c r="D15">
        <v>13.32</v>
      </c>
      <c r="E15">
        <v>13.91</v>
      </c>
      <c r="F15">
        <v>14.37</v>
      </c>
      <c r="G15">
        <v>15.74</v>
      </c>
      <c r="H15">
        <v>16.03</v>
      </c>
      <c r="I15">
        <v>16.71</v>
      </c>
      <c r="J15" s="48"/>
      <c r="K15" s="48"/>
    </row>
    <row r="16" spans="1:33" x14ac:dyDescent="0.2">
      <c r="B16" t="s">
        <v>112</v>
      </c>
      <c r="C16">
        <v>22.49</v>
      </c>
      <c r="D16">
        <v>17.59</v>
      </c>
      <c r="E16">
        <v>18.61</v>
      </c>
      <c r="F16">
        <v>18.8</v>
      </c>
      <c r="G16">
        <v>19.59</v>
      </c>
      <c r="H16">
        <v>18.93</v>
      </c>
      <c r="I16">
        <v>19.86</v>
      </c>
      <c r="J16" s="48"/>
      <c r="K16" s="48"/>
    </row>
    <row r="17" spans="2:34" x14ac:dyDescent="0.2">
      <c r="B17" t="s">
        <v>113</v>
      </c>
      <c r="C17" t="s">
        <v>106</v>
      </c>
      <c r="D17" t="s">
        <v>106</v>
      </c>
      <c r="E17" t="s">
        <v>106</v>
      </c>
      <c r="F17">
        <v>36.729999999999997</v>
      </c>
      <c r="G17">
        <v>35.479999999999997</v>
      </c>
      <c r="H17">
        <v>34.5</v>
      </c>
      <c r="I17">
        <v>33.11</v>
      </c>
      <c r="J17" s="48"/>
      <c r="K17" s="48"/>
    </row>
    <row r="18" spans="2:34" x14ac:dyDescent="0.2">
      <c r="B18" t="s">
        <v>114</v>
      </c>
      <c r="C18">
        <v>44.4</v>
      </c>
      <c r="D18">
        <v>43.78</v>
      </c>
      <c r="E18">
        <v>44.14</v>
      </c>
      <c r="F18">
        <v>45.46</v>
      </c>
      <c r="G18">
        <v>46.53</v>
      </c>
      <c r="H18">
        <v>46.5</v>
      </c>
      <c r="I18">
        <v>46.71</v>
      </c>
      <c r="J18" s="48"/>
      <c r="K18" s="48"/>
    </row>
    <row r="19" spans="2:34" x14ac:dyDescent="0.2">
      <c r="B19" t="s">
        <v>115</v>
      </c>
      <c r="C19" t="s">
        <v>106</v>
      </c>
      <c r="D19" t="s">
        <v>106</v>
      </c>
      <c r="E19" t="s">
        <v>106</v>
      </c>
      <c r="F19" t="s">
        <v>106</v>
      </c>
      <c r="G19" t="s">
        <v>106</v>
      </c>
      <c r="H19">
        <v>35.04</v>
      </c>
      <c r="I19">
        <v>33.869999999999997</v>
      </c>
      <c r="J19" s="48"/>
      <c r="K19" s="48"/>
    </row>
    <row r="20" spans="2:34" x14ac:dyDescent="0.2">
      <c r="B20" t="s">
        <v>116</v>
      </c>
      <c r="C20">
        <v>42.93</v>
      </c>
      <c r="D20">
        <v>44.48</v>
      </c>
      <c r="E20">
        <v>44</v>
      </c>
      <c r="F20">
        <v>43.5</v>
      </c>
      <c r="G20">
        <v>45.52</v>
      </c>
      <c r="H20">
        <v>44.5</v>
      </c>
      <c r="I20">
        <v>45.69</v>
      </c>
      <c r="J20" s="48"/>
      <c r="K20" s="48"/>
    </row>
    <row r="21" spans="2:34" x14ac:dyDescent="0.2">
      <c r="B21" t="s">
        <v>117</v>
      </c>
      <c r="C21">
        <v>41.17</v>
      </c>
      <c r="D21">
        <v>41.55</v>
      </c>
      <c r="E21">
        <v>41.57</v>
      </c>
      <c r="F21">
        <v>42.74</v>
      </c>
      <c r="G21">
        <v>42.82</v>
      </c>
      <c r="H21">
        <v>42.45</v>
      </c>
      <c r="I21">
        <v>43.56</v>
      </c>
      <c r="J21" s="48"/>
      <c r="K21" s="48"/>
    </row>
    <row r="27" spans="2:34" outlineLevel="1" x14ac:dyDescent="0.2">
      <c r="B27" s="1" t="s">
        <v>104</v>
      </c>
      <c r="C27" s="1">
        <v>1990</v>
      </c>
      <c r="D27" s="1">
        <v>1991</v>
      </c>
      <c r="E27" s="1">
        <v>1992</v>
      </c>
      <c r="F27" s="1">
        <v>1993</v>
      </c>
      <c r="G27" s="1">
        <v>1994</v>
      </c>
      <c r="H27" s="1">
        <v>1995</v>
      </c>
      <c r="I27" s="1">
        <v>1996</v>
      </c>
      <c r="J27" s="1">
        <v>1997</v>
      </c>
      <c r="K27" s="1">
        <v>1998</v>
      </c>
      <c r="L27" s="1">
        <v>1999</v>
      </c>
      <c r="M27" s="1">
        <v>2000</v>
      </c>
      <c r="N27" s="1">
        <v>2001</v>
      </c>
      <c r="O27" s="1">
        <v>2002</v>
      </c>
      <c r="P27" s="1">
        <v>2003</v>
      </c>
      <c r="Q27" s="1">
        <v>2004</v>
      </c>
      <c r="R27" s="1">
        <v>2005</v>
      </c>
      <c r="S27" s="1">
        <v>2006</v>
      </c>
      <c r="T27" s="1">
        <v>2007</v>
      </c>
      <c r="U27" s="1">
        <v>2008</v>
      </c>
      <c r="V27" s="1">
        <v>2009</v>
      </c>
      <c r="W27" s="1">
        <v>2010</v>
      </c>
      <c r="X27" s="1">
        <v>2011</v>
      </c>
      <c r="Y27" s="1">
        <v>2012</v>
      </c>
      <c r="Z27" s="1">
        <v>2013</v>
      </c>
      <c r="AA27" s="1">
        <v>2014</v>
      </c>
      <c r="AB27" s="1">
        <v>2015</v>
      </c>
      <c r="AC27" s="1">
        <v>2016</v>
      </c>
      <c r="AD27" s="1">
        <v>2017</v>
      </c>
      <c r="AE27" s="1">
        <v>2018</v>
      </c>
      <c r="AF27" s="1">
        <v>2019</v>
      </c>
    </row>
    <row r="28" spans="2:34" outlineLevel="1" x14ac:dyDescent="0.2">
      <c r="B28" t="s">
        <v>105</v>
      </c>
      <c r="C28">
        <v>28.11</v>
      </c>
      <c r="D28">
        <v>26.67</v>
      </c>
      <c r="E28">
        <v>26.13</v>
      </c>
      <c r="F28">
        <v>26.6</v>
      </c>
      <c r="G28">
        <v>27.51</v>
      </c>
      <c r="H28">
        <v>28.28</v>
      </c>
      <c r="I28">
        <v>28.92</v>
      </c>
      <c r="J28">
        <v>28.67</v>
      </c>
      <c r="K28">
        <v>29.43</v>
      </c>
      <c r="L28">
        <v>29.8</v>
      </c>
      <c r="M28">
        <v>30.46</v>
      </c>
      <c r="N28">
        <v>28.93</v>
      </c>
      <c r="O28">
        <v>29.8</v>
      </c>
      <c r="P28">
        <v>29.96</v>
      </c>
      <c r="Q28">
        <v>30.27</v>
      </c>
      <c r="R28">
        <v>29.97</v>
      </c>
      <c r="S28">
        <v>29.39</v>
      </c>
      <c r="T28">
        <v>29.52</v>
      </c>
      <c r="U28">
        <v>26.83</v>
      </c>
      <c r="V28">
        <v>25.53</v>
      </c>
      <c r="W28">
        <v>25.27</v>
      </c>
      <c r="X28">
        <v>25.89</v>
      </c>
      <c r="Y28">
        <v>26.91</v>
      </c>
      <c r="Z28">
        <v>27.11</v>
      </c>
      <c r="AA28">
        <v>27.27</v>
      </c>
      <c r="AB28">
        <v>27.9</v>
      </c>
      <c r="AC28">
        <v>27.62</v>
      </c>
      <c r="AD28">
        <v>28.5</v>
      </c>
      <c r="AE28">
        <v>28.68</v>
      </c>
      <c r="AF28" t="s">
        <v>106</v>
      </c>
      <c r="AG28" s="48"/>
      <c r="AH28" s="48"/>
    </row>
    <row r="29" spans="2:34" outlineLevel="1" x14ac:dyDescent="0.2">
      <c r="B29" t="s">
        <v>107</v>
      </c>
      <c r="C29">
        <v>39.29</v>
      </c>
      <c r="D29">
        <v>39.75</v>
      </c>
      <c r="E29">
        <v>41.28</v>
      </c>
      <c r="F29">
        <v>41.69</v>
      </c>
      <c r="G29">
        <v>41.7</v>
      </c>
      <c r="H29">
        <v>41.27</v>
      </c>
      <c r="I29">
        <v>42.64</v>
      </c>
      <c r="J29">
        <v>43.44</v>
      </c>
      <c r="K29">
        <v>43.45</v>
      </c>
      <c r="L29">
        <v>43.09</v>
      </c>
      <c r="M29">
        <v>42.29</v>
      </c>
      <c r="N29">
        <v>43.89</v>
      </c>
      <c r="O29">
        <v>42.7</v>
      </c>
      <c r="P29">
        <v>42.41</v>
      </c>
      <c r="Q29">
        <v>41.96</v>
      </c>
      <c r="R29">
        <v>41.01</v>
      </c>
      <c r="S29">
        <v>40.409999999999997</v>
      </c>
      <c r="T29">
        <v>40.549999999999997</v>
      </c>
      <c r="U29">
        <v>41.39</v>
      </c>
      <c r="V29">
        <v>40.98</v>
      </c>
      <c r="W29">
        <v>40.96</v>
      </c>
      <c r="X29">
        <v>41.12</v>
      </c>
      <c r="Y29">
        <v>41.77</v>
      </c>
      <c r="Z29">
        <v>42.63</v>
      </c>
      <c r="AA29">
        <v>42.7</v>
      </c>
      <c r="AB29">
        <v>43.13</v>
      </c>
      <c r="AC29">
        <v>41.79</v>
      </c>
      <c r="AD29">
        <v>41.76</v>
      </c>
      <c r="AE29">
        <v>42.21</v>
      </c>
      <c r="AF29">
        <v>42.44</v>
      </c>
    </row>
    <row r="30" spans="2:34" outlineLevel="1" x14ac:dyDescent="0.2">
      <c r="B30" t="s">
        <v>108</v>
      </c>
      <c r="C30">
        <v>41.39</v>
      </c>
      <c r="D30">
        <v>41.61</v>
      </c>
      <c r="E30">
        <v>41.18</v>
      </c>
      <c r="F30">
        <v>42.63</v>
      </c>
      <c r="G30">
        <v>42.91</v>
      </c>
      <c r="H30">
        <v>42.84</v>
      </c>
      <c r="I30">
        <v>43.35</v>
      </c>
      <c r="J30">
        <v>43.81</v>
      </c>
      <c r="K30">
        <v>44.44</v>
      </c>
      <c r="L30">
        <v>44.24</v>
      </c>
      <c r="M30">
        <v>43.85</v>
      </c>
      <c r="N30">
        <v>43.69</v>
      </c>
      <c r="O30">
        <v>43.91</v>
      </c>
      <c r="P30">
        <v>43.34</v>
      </c>
      <c r="Q30">
        <v>43.47</v>
      </c>
      <c r="R30">
        <v>43.36</v>
      </c>
      <c r="S30">
        <v>43.22</v>
      </c>
      <c r="T30">
        <v>42.92</v>
      </c>
      <c r="U30">
        <v>43.59</v>
      </c>
      <c r="V30">
        <v>42.7</v>
      </c>
      <c r="W30">
        <v>42.88</v>
      </c>
      <c r="X30">
        <v>43.51</v>
      </c>
      <c r="Y30">
        <v>44.33</v>
      </c>
      <c r="Z30">
        <v>45.04</v>
      </c>
      <c r="AA30">
        <v>44.76</v>
      </c>
      <c r="AB30">
        <v>44.13</v>
      </c>
      <c r="AC30">
        <v>43.32</v>
      </c>
      <c r="AD30">
        <v>43.79</v>
      </c>
      <c r="AE30">
        <v>43.95</v>
      </c>
      <c r="AF30">
        <v>42.92</v>
      </c>
    </row>
    <row r="31" spans="2:34" outlineLevel="1" x14ac:dyDescent="0.2">
      <c r="B31" t="s">
        <v>109</v>
      </c>
      <c r="C31">
        <v>35.07</v>
      </c>
      <c r="D31">
        <v>35.5</v>
      </c>
      <c r="E31">
        <v>35.07</v>
      </c>
      <c r="F31">
        <v>34.44</v>
      </c>
      <c r="G31">
        <v>34.4</v>
      </c>
      <c r="H31">
        <v>34.630000000000003</v>
      </c>
      <c r="I31">
        <v>34.94</v>
      </c>
      <c r="J31">
        <v>35.79</v>
      </c>
      <c r="K31">
        <v>35.71</v>
      </c>
      <c r="L31">
        <v>35.49</v>
      </c>
      <c r="M31">
        <v>34.67</v>
      </c>
      <c r="N31">
        <v>34.090000000000003</v>
      </c>
      <c r="O31">
        <v>33.08</v>
      </c>
      <c r="P31">
        <v>32.700000000000003</v>
      </c>
      <c r="Q31">
        <v>32.71</v>
      </c>
      <c r="R31">
        <v>32.659999999999997</v>
      </c>
      <c r="S31">
        <v>32.72</v>
      </c>
      <c r="T31">
        <v>32.5</v>
      </c>
      <c r="U31">
        <v>31.23</v>
      </c>
      <c r="V31">
        <v>32.35</v>
      </c>
      <c r="W31">
        <v>31.01</v>
      </c>
      <c r="X31">
        <v>30.8</v>
      </c>
      <c r="Y31">
        <v>31.18</v>
      </c>
      <c r="Z31">
        <v>31.13</v>
      </c>
      <c r="AA31">
        <v>31.27</v>
      </c>
      <c r="AB31">
        <v>32.82</v>
      </c>
      <c r="AC31">
        <v>33.26</v>
      </c>
      <c r="AD31">
        <v>33.11</v>
      </c>
      <c r="AE31">
        <v>33.22</v>
      </c>
      <c r="AF31">
        <v>33.450000000000003</v>
      </c>
    </row>
    <row r="32" spans="2:34" outlineLevel="1" x14ac:dyDescent="0.2">
      <c r="B32" t="s">
        <v>110</v>
      </c>
      <c r="C32">
        <v>16.89</v>
      </c>
      <c r="D32">
        <v>17.79</v>
      </c>
      <c r="E32">
        <v>18.46</v>
      </c>
      <c r="F32">
        <v>18.649999999999999</v>
      </c>
      <c r="G32">
        <v>18.399999999999999</v>
      </c>
      <c r="H32">
        <v>18.3</v>
      </c>
      <c r="I32">
        <v>19.54</v>
      </c>
      <c r="J32">
        <v>19.05</v>
      </c>
      <c r="K32">
        <v>18.84</v>
      </c>
      <c r="L32">
        <v>18.079999999999998</v>
      </c>
      <c r="M32">
        <v>18.809999999999999</v>
      </c>
      <c r="N32">
        <v>19.05</v>
      </c>
      <c r="O32">
        <v>19.09</v>
      </c>
      <c r="P32">
        <v>18.84</v>
      </c>
      <c r="Q32">
        <v>19.09</v>
      </c>
      <c r="R32">
        <v>20.72</v>
      </c>
      <c r="S32">
        <v>21.98</v>
      </c>
      <c r="T32">
        <v>22.71</v>
      </c>
      <c r="U32">
        <v>21.41</v>
      </c>
      <c r="V32">
        <v>17.329999999999998</v>
      </c>
      <c r="W32">
        <v>19.59</v>
      </c>
      <c r="X32">
        <v>21.12</v>
      </c>
      <c r="Y32">
        <v>21.33</v>
      </c>
      <c r="Z32">
        <v>19.86</v>
      </c>
      <c r="AA32">
        <v>19.61</v>
      </c>
      <c r="AB32">
        <v>20.39</v>
      </c>
      <c r="AC32">
        <v>20.13</v>
      </c>
      <c r="AD32">
        <v>20.16</v>
      </c>
      <c r="AE32">
        <v>21.08</v>
      </c>
      <c r="AF32">
        <v>20.66</v>
      </c>
    </row>
    <row r="33" spans="2:32" outlineLevel="1" x14ac:dyDescent="0.2">
      <c r="B33" t="s">
        <v>111</v>
      </c>
      <c r="C33">
        <v>11.35</v>
      </c>
      <c r="D33">
        <v>13.32</v>
      </c>
      <c r="E33">
        <v>13.91</v>
      </c>
      <c r="F33">
        <v>14.37</v>
      </c>
      <c r="G33">
        <v>15.74</v>
      </c>
      <c r="H33">
        <v>16.03</v>
      </c>
      <c r="I33">
        <v>16.71</v>
      </c>
      <c r="J33">
        <v>17.38</v>
      </c>
      <c r="K33">
        <v>16.350000000000001</v>
      </c>
      <c r="L33">
        <v>16.2</v>
      </c>
      <c r="M33">
        <v>15.68</v>
      </c>
      <c r="N33">
        <v>17.329999999999998</v>
      </c>
      <c r="O33">
        <v>17.149999999999999</v>
      </c>
      <c r="P33">
        <v>17.29</v>
      </c>
      <c r="Q33">
        <v>17.97</v>
      </c>
      <c r="R33">
        <v>18.260000000000002</v>
      </c>
      <c r="S33">
        <v>19.27</v>
      </c>
      <c r="T33">
        <v>19.3</v>
      </c>
      <c r="U33">
        <v>19.03</v>
      </c>
      <c r="V33">
        <v>18.82</v>
      </c>
      <c r="W33">
        <v>18.100000000000001</v>
      </c>
      <c r="X33">
        <v>18.93</v>
      </c>
      <c r="Y33">
        <v>19.72</v>
      </c>
      <c r="Z33">
        <v>20.02</v>
      </c>
      <c r="AA33">
        <v>19.55</v>
      </c>
      <c r="AB33">
        <v>19.899999999999999</v>
      </c>
      <c r="AC33">
        <v>19.079999999999998</v>
      </c>
      <c r="AD33">
        <v>18.98</v>
      </c>
      <c r="AE33">
        <v>19.3</v>
      </c>
      <c r="AF33">
        <v>19.68</v>
      </c>
    </row>
    <row r="34" spans="2:32" outlineLevel="1" x14ac:dyDescent="0.2">
      <c r="B34" t="s">
        <v>112</v>
      </c>
      <c r="C34">
        <v>22.49</v>
      </c>
      <c r="D34">
        <v>17.59</v>
      </c>
      <c r="E34">
        <v>18.61</v>
      </c>
      <c r="F34">
        <v>18.8</v>
      </c>
      <c r="G34">
        <v>19.59</v>
      </c>
      <c r="H34">
        <v>18.93</v>
      </c>
      <c r="I34">
        <v>19.86</v>
      </c>
      <c r="J34">
        <v>20.149999999999999</v>
      </c>
      <c r="K34">
        <v>20.47</v>
      </c>
      <c r="L34">
        <v>21.2</v>
      </c>
      <c r="M34">
        <v>21.14</v>
      </c>
      <c r="N34">
        <v>21.76</v>
      </c>
      <c r="O34">
        <v>21.84</v>
      </c>
      <c r="P34">
        <v>21.84</v>
      </c>
      <c r="Q34">
        <v>21.33</v>
      </c>
      <c r="R34">
        <v>21.77</v>
      </c>
      <c r="S34">
        <v>22.05</v>
      </c>
      <c r="T34">
        <v>23.14</v>
      </c>
      <c r="U34">
        <v>23.69</v>
      </c>
      <c r="V34">
        <v>22.11</v>
      </c>
      <c r="W34">
        <v>22.13</v>
      </c>
      <c r="X34">
        <v>22.65</v>
      </c>
      <c r="Y34">
        <v>22.57</v>
      </c>
      <c r="Z34">
        <v>22.98</v>
      </c>
      <c r="AA34">
        <v>22.61</v>
      </c>
      <c r="AB34">
        <v>22.95</v>
      </c>
      <c r="AC34">
        <v>23.49</v>
      </c>
      <c r="AD34">
        <v>22.98</v>
      </c>
      <c r="AE34">
        <v>23.19</v>
      </c>
      <c r="AF34">
        <v>23.58</v>
      </c>
    </row>
    <row r="35" spans="2:32" outlineLevel="1" x14ac:dyDescent="0.2">
      <c r="B35" t="s">
        <v>113</v>
      </c>
      <c r="C35" t="s">
        <v>106</v>
      </c>
      <c r="D35" t="s">
        <v>106</v>
      </c>
      <c r="E35" t="s">
        <v>106</v>
      </c>
      <c r="F35">
        <v>36.729999999999997</v>
      </c>
      <c r="G35">
        <v>35.479999999999997</v>
      </c>
      <c r="H35">
        <v>34.5</v>
      </c>
      <c r="I35">
        <v>33.11</v>
      </c>
      <c r="J35">
        <v>33.4</v>
      </c>
      <c r="K35">
        <v>32.299999999999997</v>
      </c>
      <c r="L35">
        <v>33.119999999999997</v>
      </c>
      <c r="M35">
        <v>32.33</v>
      </c>
      <c r="N35">
        <v>32.409999999999997</v>
      </c>
      <c r="O35">
        <v>33.270000000000003</v>
      </c>
      <c r="P35">
        <v>34.1</v>
      </c>
      <c r="Q35">
        <v>34.49</v>
      </c>
      <c r="R35">
        <v>34.229999999999997</v>
      </c>
      <c r="S35">
        <v>33.840000000000003</v>
      </c>
      <c r="T35">
        <v>34.1</v>
      </c>
      <c r="U35">
        <v>33.299999999999997</v>
      </c>
      <c r="V35">
        <v>32.090000000000003</v>
      </c>
      <c r="W35">
        <v>32.229999999999997</v>
      </c>
      <c r="X35">
        <v>33.020000000000003</v>
      </c>
      <c r="Y35">
        <v>33.44</v>
      </c>
      <c r="Z35">
        <v>33.71</v>
      </c>
      <c r="AA35">
        <v>32.85</v>
      </c>
      <c r="AB35">
        <v>33.130000000000003</v>
      </c>
      <c r="AC35">
        <v>34.03</v>
      </c>
      <c r="AD35">
        <v>34.44</v>
      </c>
      <c r="AE35">
        <v>34.99</v>
      </c>
      <c r="AF35">
        <v>34.93</v>
      </c>
    </row>
    <row r="36" spans="2:32" outlineLevel="1" x14ac:dyDescent="0.2">
      <c r="B36" t="s">
        <v>114</v>
      </c>
      <c r="C36">
        <v>44.4</v>
      </c>
      <c r="D36">
        <v>43.78</v>
      </c>
      <c r="E36">
        <v>44.14</v>
      </c>
      <c r="F36">
        <v>45.46</v>
      </c>
      <c r="G36">
        <v>46.53</v>
      </c>
      <c r="H36">
        <v>46.5</v>
      </c>
      <c r="I36">
        <v>46.71</v>
      </c>
      <c r="J36">
        <v>46.73</v>
      </c>
      <c r="K36">
        <v>47.3</v>
      </c>
      <c r="L36">
        <v>47.88</v>
      </c>
      <c r="M36">
        <v>46.88</v>
      </c>
      <c r="N36">
        <v>45.92</v>
      </c>
      <c r="O36">
        <v>45.4</v>
      </c>
      <c r="P36">
        <v>45.58</v>
      </c>
      <c r="Q36">
        <v>46.39</v>
      </c>
      <c r="R36">
        <v>48</v>
      </c>
      <c r="S36">
        <v>46.46</v>
      </c>
      <c r="T36">
        <v>46.43</v>
      </c>
      <c r="U36">
        <v>44.76</v>
      </c>
      <c r="V36">
        <v>44.96</v>
      </c>
      <c r="W36">
        <v>44.76</v>
      </c>
      <c r="X36">
        <v>44.79</v>
      </c>
      <c r="Y36">
        <v>45.51</v>
      </c>
      <c r="Z36">
        <v>45.89</v>
      </c>
      <c r="AA36">
        <v>48.53</v>
      </c>
      <c r="AB36">
        <v>46.06</v>
      </c>
      <c r="AC36">
        <v>45.49</v>
      </c>
      <c r="AD36">
        <v>45.85</v>
      </c>
      <c r="AE36">
        <v>44.35</v>
      </c>
      <c r="AF36">
        <v>46.34</v>
      </c>
    </row>
    <row r="37" spans="2:32" outlineLevel="1" x14ac:dyDescent="0.2">
      <c r="B37" t="s">
        <v>115</v>
      </c>
      <c r="C37" t="s">
        <v>106</v>
      </c>
      <c r="D37" t="s">
        <v>106</v>
      </c>
      <c r="E37" t="s">
        <v>106</v>
      </c>
      <c r="F37" t="s">
        <v>106</v>
      </c>
      <c r="G37" t="s">
        <v>106</v>
      </c>
      <c r="H37">
        <v>35.04</v>
      </c>
      <c r="I37">
        <v>33.869999999999997</v>
      </c>
      <c r="J37">
        <v>33.6</v>
      </c>
      <c r="K37">
        <v>33.67</v>
      </c>
      <c r="L37">
        <v>32.340000000000003</v>
      </c>
      <c r="M37">
        <v>31.05</v>
      </c>
      <c r="N37">
        <v>30.3</v>
      </c>
      <c r="O37">
        <v>30.96</v>
      </c>
      <c r="P37">
        <v>30.76</v>
      </c>
      <c r="Q37">
        <v>30.99</v>
      </c>
      <c r="R37">
        <v>29.77</v>
      </c>
      <c r="S37">
        <v>30.46</v>
      </c>
      <c r="T37">
        <v>30.99</v>
      </c>
      <c r="U37">
        <v>31.2</v>
      </c>
      <c r="V37">
        <v>34.76</v>
      </c>
      <c r="W37">
        <v>32.93</v>
      </c>
      <c r="X37">
        <v>31.21</v>
      </c>
      <c r="Y37">
        <v>31.46</v>
      </c>
      <c r="Z37">
        <v>31.46</v>
      </c>
      <c r="AA37">
        <v>31.93</v>
      </c>
      <c r="AB37">
        <v>33.08</v>
      </c>
      <c r="AC37">
        <v>33.24</v>
      </c>
      <c r="AD37">
        <v>32.520000000000003</v>
      </c>
      <c r="AE37">
        <v>32.89</v>
      </c>
      <c r="AF37">
        <v>33.07</v>
      </c>
    </row>
    <row r="38" spans="2:32" outlineLevel="1" x14ac:dyDescent="0.2">
      <c r="B38" t="s">
        <v>116</v>
      </c>
      <c r="C38">
        <v>42.93</v>
      </c>
      <c r="D38">
        <v>44.48</v>
      </c>
      <c r="E38">
        <v>44</v>
      </c>
      <c r="F38">
        <v>43.5</v>
      </c>
      <c r="G38">
        <v>45.52</v>
      </c>
      <c r="H38">
        <v>44.5</v>
      </c>
      <c r="I38">
        <v>45.69</v>
      </c>
      <c r="J38">
        <v>44.94</v>
      </c>
      <c r="K38">
        <v>44.79</v>
      </c>
      <c r="L38">
        <v>44.26</v>
      </c>
      <c r="M38">
        <v>45.76</v>
      </c>
      <c r="N38">
        <v>43.11</v>
      </c>
      <c r="O38">
        <v>43.28</v>
      </c>
      <c r="P38">
        <v>42.34</v>
      </c>
      <c r="Q38">
        <v>41.75</v>
      </c>
      <c r="R38">
        <v>42.04</v>
      </c>
      <c r="S38">
        <v>42.08</v>
      </c>
      <c r="T38">
        <v>41.4</v>
      </c>
      <c r="U38">
        <v>41.09</v>
      </c>
      <c r="V38">
        <v>40.770000000000003</v>
      </c>
      <c r="W38">
        <v>40.56</v>
      </c>
      <c r="X38">
        <v>41.79</v>
      </c>
      <c r="Y38">
        <v>42.41</v>
      </c>
      <c r="Z38">
        <v>43.41</v>
      </c>
      <c r="AA38">
        <v>43.51</v>
      </c>
      <c r="AB38">
        <v>43.52</v>
      </c>
      <c r="AC38">
        <v>43.73</v>
      </c>
      <c r="AD38">
        <v>42.93</v>
      </c>
      <c r="AE38">
        <v>42.38</v>
      </c>
      <c r="AF38">
        <v>42.19</v>
      </c>
    </row>
    <row r="39" spans="2:32" outlineLevel="1" x14ac:dyDescent="0.2">
      <c r="B39" t="s">
        <v>117</v>
      </c>
      <c r="C39">
        <v>41.17</v>
      </c>
      <c r="D39">
        <v>41.55</v>
      </c>
      <c r="E39">
        <v>41.57</v>
      </c>
      <c r="F39">
        <v>42.74</v>
      </c>
      <c r="G39">
        <v>42.82</v>
      </c>
      <c r="H39">
        <v>42.45</v>
      </c>
      <c r="I39">
        <v>43.56</v>
      </c>
      <c r="J39">
        <v>43.78</v>
      </c>
      <c r="K39">
        <v>43.54</v>
      </c>
      <c r="L39">
        <v>44.25</v>
      </c>
      <c r="M39">
        <v>43.43</v>
      </c>
      <c r="N39">
        <v>43.1</v>
      </c>
      <c r="O39">
        <v>42.4</v>
      </c>
      <c r="P39">
        <v>42.24</v>
      </c>
      <c r="Q39">
        <v>42.41</v>
      </c>
      <c r="R39">
        <v>42.9</v>
      </c>
      <c r="S39">
        <v>43.27</v>
      </c>
      <c r="T39">
        <v>42.55</v>
      </c>
      <c r="U39">
        <v>42.33</v>
      </c>
      <c r="V39">
        <v>41.53</v>
      </c>
      <c r="W39">
        <v>42.14</v>
      </c>
      <c r="X39">
        <v>43.33</v>
      </c>
      <c r="Y39">
        <v>44.36</v>
      </c>
      <c r="Z39">
        <v>45.37</v>
      </c>
      <c r="AA39">
        <v>45.45</v>
      </c>
      <c r="AB39">
        <v>45.28</v>
      </c>
      <c r="AC39">
        <v>45.37</v>
      </c>
      <c r="AD39">
        <v>46.07</v>
      </c>
      <c r="AE39">
        <v>45.93</v>
      </c>
      <c r="AF39">
        <v>45.4</v>
      </c>
    </row>
    <row r="40" spans="2:32" outlineLevel="1" x14ac:dyDescent="0.2">
      <c r="B40" t="s">
        <v>118</v>
      </c>
      <c r="C40">
        <v>34.799999999999997</v>
      </c>
      <c r="D40">
        <v>34.869999999999997</v>
      </c>
      <c r="E40">
        <v>35.76</v>
      </c>
      <c r="F40">
        <v>35.78</v>
      </c>
      <c r="G40">
        <v>36.19</v>
      </c>
      <c r="H40">
        <v>36.31</v>
      </c>
      <c r="I40">
        <v>35.67</v>
      </c>
      <c r="J40">
        <v>35.35</v>
      </c>
      <c r="K40">
        <v>35.54</v>
      </c>
      <c r="L40">
        <v>36.25</v>
      </c>
      <c r="M40">
        <v>36.369999999999997</v>
      </c>
      <c r="N40">
        <v>35.130000000000003</v>
      </c>
      <c r="O40">
        <v>34.56</v>
      </c>
      <c r="P40">
        <v>34.74</v>
      </c>
      <c r="Q40">
        <v>34.33</v>
      </c>
      <c r="R40">
        <v>34.42</v>
      </c>
      <c r="S40">
        <v>34.94</v>
      </c>
      <c r="T40">
        <v>35.380000000000003</v>
      </c>
      <c r="U40">
        <v>35.840000000000003</v>
      </c>
      <c r="V40">
        <v>36.68</v>
      </c>
      <c r="W40">
        <v>35.53</v>
      </c>
      <c r="X40">
        <v>36.090000000000003</v>
      </c>
      <c r="Y40">
        <v>36.82</v>
      </c>
      <c r="Z40">
        <v>36.950000000000003</v>
      </c>
      <c r="AA40">
        <v>36.81</v>
      </c>
      <c r="AB40">
        <v>37.26</v>
      </c>
      <c r="AC40">
        <v>37.72</v>
      </c>
      <c r="AD40">
        <v>37.79</v>
      </c>
      <c r="AE40">
        <v>38.54</v>
      </c>
      <c r="AF40">
        <v>38.81</v>
      </c>
    </row>
    <row r="41" spans="2:32" outlineLevel="1" x14ac:dyDescent="0.2">
      <c r="B41" t="s">
        <v>119</v>
      </c>
      <c r="C41">
        <v>25.19</v>
      </c>
      <c r="D41">
        <v>25.29</v>
      </c>
      <c r="E41">
        <v>26.12</v>
      </c>
      <c r="F41">
        <v>26.57</v>
      </c>
      <c r="G41">
        <v>26.83</v>
      </c>
      <c r="H41">
        <v>28.31</v>
      </c>
      <c r="I41">
        <v>28.45</v>
      </c>
      <c r="J41">
        <v>29.56</v>
      </c>
      <c r="K41">
        <v>30.76</v>
      </c>
      <c r="L41">
        <v>31.82</v>
      </c>
      <c r="M41">
        <v>33.42</v>
      </c>
      <c r="N41">
        <v>31.94</v>
      </c>
      <c r="O41">
        <v>33.15</v>
      </c>
      <c r="P41">
        <v>31.49</v>
      </c>
      <c r="Q41">
        <v>30.47</v>
      </c>
      <c r="R41">
        <v>31.87</v>
      </c>
      <c r="S41">
        <v>31.05</v>
      </c>
      <c r="T41">
        <v>31.8</v>
      </c>
      <c r="U41">
        <v>31.8</v>
      </c>
      <c r="V41">
        <v>30.75</v>
      </c>
      <c r="W41">
        <v>32.04</v>
      </c>
      <c r="X41">
        <v>33.64</v>
      </c>
      <c r="Y41">
        <v>35.81</v>
      </c>
      <c r="Z41">
        <v>35.74</v>
      </c>
      <c r="AA41">
        <v>36</v>
      </c>
      <c r="AB41">
        <v>36.39</v>
      </c>
      <c r="AC41">
        <v>38.36</v>
      </c>
      <c r="AD41">
        <v>38.619999999999997</v>
      </c>
      <c r="AE41">
        <v>38.92</v>
      </c>
      <c r="AF41">
        <v>38.71</v>
      </c>
    </row>
    <row r="42" spans="2:32" outlineLevel="1" x14ac:dyDescent="0.2">
      <c r="B42" t="s">
        <v>120</v>
      </c>
      <c r="C42" t="s">
        <v>106</v>
      </c>
      <c r="D42">
        <v>44.62</v>
      </c>
      <c r="E42">
        <v>44.35</v>
      </c>
      <c r="F42">
        <v>45.2</v>
      </c>
      <c r="G42">
        <v>42.74</v>
      </c>
      <c r="H42">
        <v>40.770000000000003</v>
      </c>
      <c r="I42">
        <v>39.42</v>
      </c>
      <c r="J42">
        <v>37.74</v>
      </c>
      <c r="K42">
        <v>37.5</v>
      </c>
      <c r="L42">
        <v>38.28</v>
      </c>
      <c r="M42">
        <v>38.58</v>
      </c>
      <c r="N42">
        <v>37.659999999999997</v>
      </c>
      <c r="O42">
        <v>37.42</v>
      </c>
      <c r="P42">
        <v>37.26</v>
      </c>
      <c r="Q42">
        <v>37.06</v>
      </c>
      <c r="R42">
        <v>36.56</v>
      </c>
      <c r="S42">
        <v>36.450000000000003</v>
      </c>
      <c r="T42">
        <v>39.36</v>
      </c>
      <c r="U42">
        <v>39.42</v>
      </c>
      <c r="V42">
        <v>38.9</v>
      </c>
      <c r="W42">
        <v>37.19</v>
      </c>
      <c r="X42">
        <v>36.64</v>
      </c>
      <c r="Y42">
        <v>39.159999999999997</v>
      </c>
      <c r="Z42">
        <v>38.590000000000003</v>
      </c>
      <c r="AA42">
        <v>38.549999999999997</v>
      </c>
      <c r="AB42">
        <v>38.9</v>
      </c>
      <c r="AC42">
        <v>39.409999999999997</v>
      </c>
      <c r="AD42">
        <v>38.28</v>
      </c>
      <c r="AE42">
        <v>37.450000000000003</v>
      </c>
      <c r="AF42">
        <v>35.770000000000003</v>
      </c>
    </row>
    <row r="43" spans="2:32" outlineLevel="1" x14ac:dyDescent="0.2">
      <c r="B43" t="s">
        <v>121</v>
      </c>
      <c r="C43">
        <v>30.44</v>
      </c>
      <c r="D43">
        <v>30.79</v>
      </c>
      <c r="E43">
        <v>31.62</v>
      </c>
      <c r="F43">
        <v>30.55</v>
      </c>
      <c r="G43">
        <v>30.1</v>
      </c>
      <c r="H43">
        <v>30.68</v>
      </c>
      <c r="I43">
        <v>31.83</v>
      </c>
      <c r="J43">
        <v>31.54</v>
      </c>
      <c r="K43">
        <v>33.659999999999997</v>
      </c>
      <c r="L43">
        <v>35.96</v>
      </c>
      <c r="M43">
        <v>35.96</v>
      </c>
      <c r="N43">
        <v>34.18</v>
      </c>
      <c r="O43">
        <v>33.85</v>
      </c>
      <c r="P43">
        <v>35.31</v>
      </c>
      <c r="Q43">
        <v>36.299999999999997</v>
      </c>
      <c r="R43">
        <v>39.409999999999997</v>
      </c>
      <c r="S43">
        <v>40.130000000000003</v>
      </c>
      <c r="T43">
        <v>38.590000000000003</v>
      </c>
      <c r="U43">
        <v>34.520000000000003</v>
      </c>
      <c r="V43">
        <v>31.18</v>
      </c>
      <c r="W43">
        <v>32.299999999999997</v>
      </c>
      <c r="X43">
        <v>33.340000000000003</v>
      </c>
      <c r="Y43">
        <v>34.01</v>
      </c>
      <c r="Z43">
        <v>34.520000000000003</v>
      </c>
      <c r="AA43">
        <v>37.340000000000003</v>
      </c>
      <c r="AB43">
        <v>35.4</v>
      </c>
      <c r="AC43">
        <v>50.81</v>
      </c>
      <c r="AD43">
        <v>37.56</v>
      </c>
      <c r="AE43">
        <v>37.229999999999997</v>
      </c>
      <c r="AF43">
        <v>36.08</v>
      </c>
    </row>
    <row r="44" spans="2:32" outlineLevel="1" x14ac:dyDescent="0.2">
      <c r="B44" t="s">
        <v>122</v>
      </c>
      <c r="C44">
        <v>32.35</v>
      </c>
      <c r="D44">
        <v>32.92</v>
      </c>
      <c r="E44">
        <v>33.26</v>
      </c>
      <c r="F44">
        <v>33.26</v>
      </c>
      <c r="G44">
        <v>34.32</v>
      </c>
      <c r="H44">
        <v>31.73</v>
      </c>
      <c r="I44">
        <v>32.270000000000003</v>
      </c>
      <c r="J44">
        <v>31.37</v>
      </c>
      <c r="K44">
        <v>30.84</v>
      </c>
      <c r="L44">
        <v>30.89</v>
      </c>
      <c r="M44">
        <v>30.78</v>
      </c>
      <c r="N44">
        <v>28.68</v>
      </c>
      <c r="O44">
        <v>27.88</v>
      </c>
      <c r="P44">
        <v>28.53</v>
      </c>
      <c r="Q44">
        <v>29.6</v>
      </c>
      <c r="R44">
        <v>30.06</v>
      </c>
      <c r="S44">
        <v>31.41</v>
      </c>
      <c r="T44">
        <v>30.83</v>
      </c>
      <c r="U44">
        <v>29.02</v>
      </c>
      <c r="V44">
        <v>27.97</v>
      </c>
      <c r="W44">
        <v>27.66</v>
      </c>
      <c r="X44">
        <v>28.38</v>
      </c>
      <c r="Y44">
        <v>28.63</v>
      </c>
      <c r="Z44">
        <v>28.91</v>
      </c>
      <c r="AA44">
        <v>29</v>
      </c>
      <c r="AB44">
        <v>23.37</v>
      </c>
      <c r="AC44">
        <v>23.61</v>
      </c>
      <c r="AD44">
        <v>22.76</v>
      </c>
      <c r="AE44">
        <v>22.67</v>
      </c>
      <c r="AF44">
        <v>22.66</v>
      </c>
    </row>
    <row r="45" spans="2:32" outlineLevel="1" x14ac:dyDescent="0.2">
      <c r="B45" t="s">
        <v>123</v>
      </c>
      <c r="C45" t="s">
        <v>106</v>
      </c>
      <c r="D45" t="s">
        <v>106</v>
      </c>
      <c r="E45" t="s">
        <v>106</v>
      </c>
      <c r="F45" t="s">
        <v>106</v>
      </c>
      <c r="G45" t="s">
        <v>106</v>
      </c>
      <c r="H45">
        <v>35.28</v>
      </c>
      <c r="I45">
        <v>34.71</v>
      </c>
      <c r="J45">
        <v>35.33</v>
      </c>
      <c r="K45">
        <v>34.28</v>
      </c>
      <c r="L45">
        <v>34.14</v>
      </c>
      <c r="M45">
        <v>34.799999999999997</v>
      </c>
      <c r="N45">
        <v>34.65</v>
      </c>
      <c r="O45">
        <v>33.869999999999997</v>
      </c>
      <c r="P45">
        <v>33.17</v>
      </c>
      <c r="Q45">
        <v>33.26</v>
      </c>
      <c r="R45">
        <v>33.67</v>
      </c>
      <c r="S45">
        <v>34.22</v>
      </c>
      <c r="T45">
        <v>34.159999999999997</v>
      </c>
      <c r="U45">
        <v>31.91</v>
      </c>
      <c r="V45">
        <v>29.82</v>
      </c>
      <c r="W45">
        <v>30.69</v>
      </c>
      <c r="X45">
        <v>30.99</v>
      </c>
      <c r="Y45">
        <v>30.05</v>
      </c>
      <c r="Z45">
        <v>30.79</v>
      </c>
      <c r="AA45">
        <v>30.99</v>
      </c>
      <c r="AB45">
        <v>31.24</v>
      </c>
      <c r="AC45">
        <v>31.18</v>
      </c>
      <c r="AD45">
        <v>32.54</v>
      </c>
      <c r="AE45">
        <v>30.95</v>
      </c>
      <c r="AF45">
        <v>30.47</v>
      </c>
    </row>
    <row r="46" spans="2:32" outlineLevel="1" x14ac:dyDescent="0.2">
      <c r="B46" t="s">
        <v>124</v>
      </c>
      <c r="C46">
        <v>36.270000000000003</v>
      </c>
      <c r="D46">
        <v>36.67</v>
      </c>
      <c r="E46">
        <v>38.92</v>
      </c>
      <c r="F46">
        <v>40.51</v>
      </c>
      <c r="G46">
        <v>38.58</v>
      </c>
      <c r="H46">
        <v>38.46</v>
      </c>
      <c r="I46">
        <v>40.15</v>
      </c>
      <c r="J46">
        <v>41.57</v>
      </c>
      <c r="K46">
        <v>39.92</v>
      </c>
      <c r="L46">
        <v>40.79</v>
      </c>
      <c r="M46">
        <v>40.520000000000003</v>
      </c>
      <c r="N46">
        <v>40.130000000000003</v>
      </c>
      <c r="O46">
        <v>39.619999999999997</v>
      </c>
      <c r="P46">
        <v>39.950000000000003</v>
      </c>
      <c r="Q46">
        <v>39.22</v>
      </c>
      <c r="R46">
        <v>39.049999999999997</v>
      </c>
      <c r="S46">
        <v>40.46</v>
      </c>
      <c r="T46">
        <v>41.56</v>
      </c>
      <c r="U46">
        <v>41.6</v>
      </c>
      <c r="V46">
        <v>41.97</v>
      </c>
      <c r="W46">
        <v>41.7</v>
      </c>
      <c r="X46">
        <v>41.64</v>
      </c>
      <c r="Y46">
        <v>43.62</v>
      </c>
      <c r="Z46">
        <v>43.83</v>
      </c>
      <c r="AA46">
        <v>43.33</v>
      </c>
      <c r="AB46">
        <v>42.96</v>
      </c>
      <c r="AC46">
        <v>42.24</v>
      </c>
      <c r="AD46">
        <v>41.91</v>
      </c>
      <c r="AE46">
        <v>41.87</v>
      </c>
      <c r="AF46">
        <v>42.45</v>
      </c>
    </row>
    <row r="47" spans="2:32" outlineLevel="1" x14ac:dyDescent="0.2">
      <c r="B47" t="s">
        <v>125</v>
      </c>
      <c r="C47">
        <v>28.2</v>
      </c>
      <c r="D47">
        <v>27.86</v>
      </c>
      <c r="E47">
        <v>26.33</v>
      </c>
      <c r="F47">
        <v>26.32</v>
      </c>
      <c r="G47">
        <v>25.46</v>
      </c>
      <c r="H47">
        <v>25.85</v>
      </c>
      <c r="I47">
        <v>25.81</v>
      </c>
      <c r="J47">
        <v>26.18</v>
      </c>
      <c r="K47">
        <v>25.67</v>
      </c>
      <c r="L47">
        <v>25.2</v>
      </c>
      <c r="M47">
        <v>25.78</v>
      </c>
      <c r="N47">
        <v>25.94</v>
      </c>
      <c r="O47">
        <v>24.91</v>
      </c>
      <c r="P47">
        <v>24.53</v>
      </c>
      <c r="Q47">
        <v>25.15</v>
      </c>
      <c r="R47">
        <v>26.24</v>
      </c>
      <c r="S47">
        <v>27.03</v>
      </c>
      <c r="T47">
        <v>27.55</v>
      </c>
      <c r="U47">
        <v>27.4</v>
      </c>
      <c r="V47">
        <v>25.97</v>
      </c>
      <c r="W47">
        <v>26.53</v>
      </c>
      <c r="X47">
        <v>27.46</v>
      </c>
      <c r="Y47">
        <v>28.24</v>
      </c>
      <c r="Z47">
        <v>28.86</v>
      </c>
      <c r="AA47">
        <v>30.27</v>
      </c>
      <c r="AB47">
        <v>30.69</v>
      </c>
      <c r="AC47">
        <v>30.73</v>
      </c>
      <c r="AD47">
        <v>31.38</v>
      </c>
      <c r="AE47">
        <v>32.03</v>
      </c>
      <c r="AF47" t="s">
        <v>106</v>
      </c>
    </row>
    <row r="48" spans="2:32" outlineLevel="1" x14ac:dyDescent="0.2">
      <c r="B48" t="s">
        <v>126</v>
      </c>
      <c r="C48">
        <v>18.37</v>
      </c>
      <c r="D48">
        <v>18.07</v>
      </c>
      <c r="E48">
        <v>17.98</v>
      </c>
      <c r="F48">
        <v>18.3</v>
      </c>
      <c r="G48">
        <v>18.420000000000002</v>
      </c>
      <c r="H48">
        <v>18.64</v>
      </c>
      <c r="I48">
        <v>19.25</v>
      </c>
      <c r="J48">
        <v>18.920000000000002</v>
      </c>
      <c r="K48">
        <v>18.920000000000002</v>
      </c>
      <c r="L48">
        <v>19.22</v>
      </c>
      <c r="M48">
        <v>20.92</v>
      </c>
      <c r="N48">
        <v>21.2</v>
      </c>
      <c r="O48">
        <v>21.31</v>
      </c>
      <c r="P48">
        <v>21.99</v>
      </c>
      <c r="Q48">
        <v>21.18</v>
      </c>
      <c r="R48">
        <v>21.66</v>
      </c>
      <c r="S48">
        <v>22.63</v>
      </c>
      <c r="T48">
        <v>23.73</v>
      </c>
      <c r="U48">
        <v>23.58</v>
      </c>
      <c r="V48">
        <v>22.7</v>
      </c>
      <c r="W48">
        <v>22.38</v>
      </c>
      <c r="X48">
        <v>23.18</v>
      </c>
      <c r="Y48">
        <v>23.7</v>
      </c>
      <c r="Z48">
        <v>23.14</v>
      </c>
      <c r="AA48">
        <v>23.38</v>
      </c>
      <c r="AB48">
        <v>23.74</v>
      </c>
      <c r="AC48">
        <v>24.74</v>
      </c>
      <c r="AD48">
        <v>25.36</v>
      </c>
      <c r="AE48">
        <v>26.75</v>
      </c>
      <c r="AF48">
        <v>27.38</v>
      </c>
    </row>
    <row r="49" spans="2:32" outlineLevel="1" x14ac:dyDescent="0.2">
      <c r="B49" t="s">
        <v>127</v>
      </c>
      <c r="C49" t="s">
        <v>106</v>
      </c>
      <c r="D49" t="s">
        <v>106</v>
      </c>
      <c r="E49" t="s">
        <v>106</v>
      </c>
      <c r="F49" t="s">
        <v>106</v>
      </c>
      <c r="G49" t="s">
        <v>106</v>
      </c>
      <c r="H49">
        <v>27.64</v>
      </c>
      <c r="I49">
        <v>27.26</v>
      </c>
      <c r="J49">
        <v>31.24</v>
      </c>
      <c r="K49">
        <v>32.76</v>
      </c>
      <c r="L49">
        <v>32.659999999999997</v>
      </c>
      <c r="M49">
        <v>30.78</v>
      </c>
      <c r="N49">
        <v>29.32</v>
      </c>
      <c r="O49">
        <v>28.99</v>
      </c>
      <c r="P49">
        <v>28.63</v>
      </c>
      <c r="Q49">
        <v>29</v>
      </c>
      <c r="R49">
        <v>29.2</v>
      </c>
      <c r="S49">
        <v>30.13</v>
      </c>
      <c r="T49">
        <v>30.03</v>
      </c>
      <c r="U49">
        <v>30.58</v>
      </c>
      <c r="V49">
        <v>30.17</v>
      </c>
      <c r="W49">
        <v>28.36</v>
      </c>
      <c r="X49">
        <v>27.24</v>
      </c>
      <c r="Y49">
        <v>26.98</v>
      </c>
      <c r="Z49">
        <v>26.75</v>
      </c>
      <c r="AA49">
        <v>27.5</v>
      </c>
      <c r="AB49">
        <v>28.7</v>
      </c>
      <c r="AC49">
        <v>29.65</v>
      </c>
      <c r="AD49">
        <v>29.47</v>
      </c>
      <c r="AE49">
        <v>30.17</v>
      </c>
      <c r="AF49">
        <v>30.34</v>
      </c>
    </row>
    <row r="50" spans="2:32" outlineLevel="1" x14ac:dyDescent="0.2">
      <c r="B50" t="s">
        <v>128</v>
      </c>
      <c r="C50" t="s">
        <v>106</v>
      </c>
      <c r="D50" t="s">
        <v>106</v>
      </c>
      <c r="E50" t="s">
        <v>106</v>
      </c>
      <c r="F50" t="s">
        <v>106</v>
      </c>
      <c r="G50" t="s">
        <v>106</v>
      </c>
      <c r="H50">
        <v>29.81</v>
      </c>
      <c r="I50">
        <v>29.28</v>
      </c>
      <c r="J50">
        <v>30.34</v>
      </c>
      <c r="K50">
        <v>31.35</v>
      </c>
      <c r="L50">
        <v>30.31</v>
      </c>
      <c r="M50">
        <v>29.14</v>
      </c>
      <c r="N50">
        <v>28.21</v>
      </c>
      <c r="O50">
        <v>27.89</v>
      </c>
      <c r="P50">
        <v>27.51</v>
      </c>
      <c r="Q50">
        <v>27.7</v>
      </c>
      <c r="R50">
        <v>27.96</v>
      </c>
      <c r="S50">
        <v>28.75</v>
      </c>
      <c r="T50">
        <v>28.34</v>
      </c>
      <c r="U50">
        <v>27.97</v>
      </c>
      <c r="V50">
        <v>28.24</v>
      </c>
      <c r="W50">
        <v>28.73</v>
      </c>
      <c r="X50">
        <v>28.34</v>
      </c>
      <c r="Y50">
        <v>29.11</v>
      </c>
      <c r="Z50">
        <v>29.36</v>
      </c>
      <c r="AA50">
        <v>29.72</v>
      </c>
      <c r="AB50">
        <v>30.03</v>
      </c>
      <c r="AC50">
        <v>31.16</v>
      </c>
      <c r="AD50">
        <v>31.39</v>
      </c>
      <c r="AE50">
        <v>31.24</v>
      </c>
      <c r="AF50">
        <v>31.2</v>
      </c>
    </row>
    <row r="51" spans="2:32" outlineLevel="1" x14ac:dyDescent="0.2">
      <c r="B51" t="s">
        <v>129</v>
      </c>
      <c r="C51">
        <v>33.5</v>
      </c>
      <c r="D51">
        <v>31.4</v>
      </c>
      <c r="E51">
        <v>32.24</v>
      </c>
      <c r="F51">
        <v>34.22</v>
      </c>
      <c r="G51">
        <v>34.61</v>
      </c>
      <c r="H51">
        <v>34.770000000000003</v>
      </c>
      <c r="I51">
        <v>34.979999999999997</v>
      </c>
      <c r="J51">
        <v>36.39</v>
      </c>
      <c r="K51">
        <v>37.270000000000003</v>
      </c>
      <c r="L51">
        <v>36.15</v>
      </c>
      <c r="M51">
        <v>36.880000000000003</v>
      </c>
      <c r="N51">
        <v>37.4</v>
      </c>
      <c r="O51">
        <v>37.29</v>
      </c>
      <c r="P51">
        <v>37.450000000000003</v>
      </c>
      <c r="Q51">
        <v>36.56</v>
      </c>
      <c r="R51">
        <v>37.75</v>
      </c>
      <c r="S51">
        <v>35.69</v>
      </c>
      <c r="T51">
        <v>36.19</v>
      </c>
      <c r="U51">
        <v>36.75</v>
      </c>
      <c r="V51">
        <v>38.29</v>
      </c>
      <c r="W51">
        <v>37.51</v>
      </c>
      <c r="X51">
        <v>37.06</v>
      </c>
      <c r="Y51">
        <v>38.35</v>
      </c>
      <c r="Z51">
        <v>38.159999999999997</v>
      </c>
      <c r="AA51">
        <v>37.46</v>
      </c>
      <c r="AB51">
        <v>36.979999999999997</v>
      </c>
      <c r="AC51">
        <v>36.83</v>
      </c>
      <c r="AD51">
        <v>37.61</v>
      </c>
      <c r="AE51">
        <v>39.74</v>
      </c>
      <c r="AF51">
        <v>39.22</v>
      </c>
    </row>
    <row r="52" spans="2:32" outlineLevel="1" x14ac:dyDescent="0.2">
      <c r="B52" t="s">
        <v>130</v>
      </c>
      <c r="C52">
        <v>12.09</v>
      </c>
      <c r="D52">
        <v>12.26</v>
      </c>
      <c r="E52">
        <v>12.8</v>
      </c>
      <c r="F52">
        <v>12</v>
      </c>
      <c r="G52">
        <v>12</v>
      </c>
      <c r="H52">
        <v>10.11</v>
      </c>
      <c r="I52">
        <v>9.91</v>
      </c>
      <c r="J52">
        <v>10.5</v>
      </c>
      <c r="K52">
        <v>10.96</v>
      </c>
      <c r="L52">
        <v>11.73</v>
      </c>
      <c r="M52">
        <v>11.46</v>
      </c>
      <c r="N52">
        <v>12.19</v>
      </c>
      <c r="O52">
        <v>12.61</v>
      </c>
      <c r="P52">
        <v>12.67</v>
      </c>
      <c r="Q52">
        <v>11.56</v>
      </c>
      <c r="R52">
        <v>11.36</v>
      </c>
      <c r="S52">
        <v>11.59</v>
      </c>
      <c r="T52">
        <v>12.01</v>
      </c>
      <c r="U52">
        <v>12.6</v>
      </c>
      <c r="V52">
        <v>12.47</v>
      </c>
      <c r="W52">
        <v>12.84</v>
      </c>
      <c r="X52">
        <v>12.77</v>
      </c>
      <c r="Y52">
        <v>12.65</v>
      </c>
      <c r="Z52">
        <v>13.3</v>
      </c>
      <c r="AA52">
        <v>13.7</v>
      </c>
      <c r="AB52">
        <v>15.92</v>
      </c>
      <c r="AC52">
        <v>16.62</v>
      </c>
      <c r="AD52">
        <v>16.100000000000001</v>
      </c>
      <c r="AE52">
        <v>16.170000000000002</v>
      </c>
      <c r="AF52">
        <v>16.47</v>
      </c>
    </row>
    <row r="53" spans="2:32" outlineLevel="1" x14ac:dyDescent="0.2">
      <c r="B53" t="s">
        <v>131</v>
      </c>
      <c r="C53">
        <v>39.700000000000003</v>
      </c>
      <c r="D53">
        <v>41.73</v>
      </c>
      <c r="E53">
        <v>41.39</v>
      </c>
      <c r="F53">
        <v>41.58</v>
      </c>
      <c r="G53">
        <v>39.729999999999997</v>
      </c>
      <c r="H53">
        <v>37.25</v>
      </c>
      <c r="I53">
        <v>37.35</v>
      </c>
      <c r="J53">
        <v>36.799999999999997</v>
      </c>
      <c r="K53">
        <v>36.25</v>
      </c>
      <c r="L53">
        <v>37.159999999999997</v>
      </c>
      <c r="M53">
        <v>36.909999999999997</v>
      </c>
      <c r="N53">
        <v>35.61</v>
      </c>
      <c r="O53">
        <v>35.01</v>
      </c>
      <c r="P53">
        <v>34.799999999999997</v>
      </c>
      <c r="Q53">
        <v>34.81</v>
      </c>
      <c r="R53">
        <v>35.01</v>
      </c>
      <c r="S53">
        <v>36.049999999999997</v>
      </c>
      <c r="T53">
        <v>35.68</v>
      </c>
      <c r="U53">
        <v>35.950000000000003</v>
      </c>
      <c r="V53">
        <v>34.94</v>
      </c>
      <c r="W53">
        <v>35.659999999999997</v>
      </c>
      <c r="X53">
        <v>35.44</v>
      </c>
      <c r="Y53">
        <v>35.590000000000003</v>
      </c>
      <c r="Z53">
        <v>36.11</v>
      </c>
      <c r="AA53">
        <v>37.049999999999997</v>
      </c>
      <c r="AB53">
        <v>37.01</v>
      </c>
      <c r="AC53">
        <v>38.409999999999997</v>
      </c>
      <c r="AD53">
        <v>38.700000000000003</v>
      </c>
      <c r="AE53">
        <v>38.799999999999997</v>
      </c>
      <c r="AF53">
        <v>39.33</v>
      </c>
    </row>
    <row r="54" spans="2:32" outlineLevel="1" x14ac:dyDescent="0.2">
      <c r="B54" t="s">
        <v>132</v>
      </c>
      <c r="C54">
        <v>36.18</v>
      </c>
      <c r="D54">
        <v>34.340000000000003</v>
      </c>
      <c r="E54">
        <v>34.76</v>
      </c>
      <c r="F54">
        <v>34.869999999999997</v>
      </c>
      <c r="G54">
        <v>35.42</v>
      </c>
      <c r="H54">
        <v>35.57</v>
      </c>
      <c r="I54">
        <v>33.75</v>
      </c>
      <c r="J54">
        <v>33.93</v>
      </c>
      <c r="K54">
        <v>32.28</v>
      </c>
      <c r="L54">
        <v>32.31</v>
      </c>
      <c r="M54">
        <v>32.54</v>
      </c>
      <c r="N54">
        <v>31.94</v>
      </c>
      <c r="O54">
        <v>33.25</v>
      </c>
      <c r="P54">
        <v>33.159999999999997</v>
      </c>
      <c r="Q54">
        <v>34.200000000000003</v>
      </c>
      <c r="R54">
        <v>36.07</v>
      </c>
      <c r="S54">
        <v>35.270000000000003</v>
      </c>
      <c r="T54">
        <v>33.880000000000003</v>
      </c>
      <c r="U54">
        <v>32.89</v>
      </c>
      <c r="V54">
        <v>30.24</v>
      </c>
      <c r="W54">
        <v>30.27</v>
      </c>
      <c r="X54">
        <v>30.04</v>
      </c>
      <c r="Y54">
        <v>31.63</v>
      </c>
      <c r="Z54">
        <v>30.48</v>
      </c>
      <c r="AA54">
        <v>31.27</v>
      </c>
      <c r="AB54">
        <v>31.61</v>
      </c>
      <c r="AC54">
        <v>31.52</v>
      </c>
      <c r="AD54">
        <v>31.6</v>
      </c>
      <c r="AE54">
        <v>32.89</v>
      </c>
      <c r="AF54">
        <v>32.31</v>
      </c>
    </row>
    <row r="55" spans="2:32" outlineLevel="1" x14ac:dyDescent="0.2">
      <c r="B55" t="s">
        <v>133</v>
      </c>
      <c r="C55">
        <v>40.25</v>
      </c>
      <c r="D55">
        <v>40.369999999999997</v>
      </c>
      <c r="E55">
        <v>39.53</v>
      </c>
      <c r="F55">
        <v>38.659999999999997</v>
      </c>
      <c r="G55">
        <v>39.950000000000003</v>
      </c>
      <c r="H55">
        <v>39.369999999999997</v>
      </c>
      <c r="I55">
        <v>39.29</v>
      </c>
      <c r="J55">
        <v>40.090000000000003</v>
      </c>
      <c r="K55">
        <v>41.21</v>
      </c>
      <c r="L55">
        <v>41.53</v>
      </c>
      <c r="M55">
        <v>41.66</v>
      </c>
      <c r="N55">
        <v>41.88</v>
      </c>
      <c r="O55">
        <v>42.22</v>
      </c>
      <c r="P55">
        <v>41.57</v>
      </c>
      <c r="Q55">
        <v>42.32</v>
      </c>
      <c r="R55">
        <v>42.55</v>
      </c>
      <c r="S55">
        <v>42.71</v>
      </c>
      <c r="T55">
        <v>42.01</v>
      </c>
      <c r="U55">
        <v>41.27</v>
      </c>
      <c r="V55">
        <v>41.11</v>
      </c>
      <c r="W55">
        <v>41.8</v>
      </c>
      <c r="X55">
        <v>41.92</v>
      </c>
      <c r="Y55">
        <v>41.41</v>
      </c>
      <c r="Z55">
        <v>39.82</v>
      </c>
      <c r="AA55">
        <v>38.75</v>
      </c>
      <c r="AB55">
        <v>38.42</v>
      </c>
      <c r="AC55">
        <v>38.880000000000003</v>
      </c>
      <c r="AD55">
        <v>38.78</v>
      </c>
      <c r="AE55">
        <v>39.57</v>
      </c>
      <c r="AF55">
        <v>39.93</v>
      </c>
    </row>
    <row r="56" spans="2:32" outlineLevel="1" x14ac:dyDescent="0.2">
      <c r="B56" t="s">
        <v>134</v>
      </c>
      <c r="C56" t="s">
        <v>106</v>
      </c>
      <c r="D56">
        <v>34.03</v>
      </c>
      <c r="E56">
        <v>36.18</v>
      </c>
      <c r="F56">
        <v>39.22</v>
      </c>
      <c r="G56">
        <v>36.44</v>
      </c>
      <c r="H56">
        <v>36.619999999999997</v>
      </c>
      <c r="I56">
        <v>36.61</v>
      </c>
      <c r="J56">
        <v>36.11</v>
      </c>
      <c r="K56">
        <v>35.33</v>
      </c>
      <c r="L56">
        <v>35.020000000000003</v>
      </c>
      <c r="M56">
        <v>32.94</v>
      </c>
      <c r="N56">
        <v>32.9</v>
      </c>
      <c r="O56">
        <v>33.03</v>
      </c>
      <c r="P56">
        <v>32.49</v>
      </c>
      <c r="Q56">
        <v>31.92</v>
      </c>
      <c r="R56">
        <v>32.96</v>
      </c>
      <c r="S56">
        <v>33.61</v>
      </c>
      <c r="T56">
        <v>34.619999999999997</v>
      </c>
      <c r="U56">
        <v>34.119999999999997</v>
      </c>
      <c r="V56">
        <v>31.2</v>
      </c>
      <c r="W56">
        <v>31.36</v>
      </c>
      <c r="X56">
        <v>31.8</v>
      </c>
      <c r="Y56">
        <v>32.049999999999997</v>
      </c>
      <c r="Z56">
        <v>31.87</v>
      </c>
      <c r="AA56">
        <v>31.9</v>
      </c>
      <c r="AB56">
        <v>32.44</v>
      </c>
      <c r="AC56">
        <v>33.409999999999997</v>
      </c>
      <c r="AD56">
        <v>34.119999999999997</v>
      </c>
      <c r="AE56">
        <v>35.159999999999997</v>
      </c>
      <c r="AF56">
        <v>35.380000000000003</v>
      </c>
    </row>
    <row r="57" spans="2:32" outlineLevel="1" x14ac:dyDescent="0.2">
      <c r="B57" t="s">
        <v>135</v>
      </c>
      <c r="C57">
        <v>26.49</v>
      </c>
      <c r="D57">
        <v>27.53</v>
      </c>
      <c r="E57">
        <v>29.45</v>
      </c>
      <c r="F57">
        <v>28.03</v>
      </c>
      <c r="G57">
        <v>28.8</v>
      </c>
      <c r="H57">
        <v>29.28</v>
      </c>
      <c r="I57">
        <v>29.96</v>
      </c>
      <c r="J57">
        <v>29.93</v>
      </c>
      <c r="K57">
        <v>30.18</v>
      </c>
      <c r="L57">
        <v>30.97</v>
      </c>
      <c r="M57">
        <v>31.06</v>
      </c>
      <c r="N57">
        <v>30.83</v>
      </c>
      <c r="O57">
        <v>31.26</v>
      </c>
      <c r="P57">
        <v>31.36</v>
      </c>
      <c r="Q57">
        <v>30.17</v>
      </c>
      <c r="R57">
        <v>30.83</v>
      </c>
      <c r="S57">
        <v>31.33</v>
      </c>
      <c r="T57">
        <v>31.81</v>
      </c>
      <c r="U57">
        <v>31.69</v>
      </c>
      <c r="V57">
        <v>29.92</v>
      </c>
      <c r="W57">
        <v>30.46</v>
      </c>
      <c r="X57">
        <v>32.340000000000003</v>
      </c>
      <c r="Y57">
        <v>31.8</v>
      </c>
      <c r="Z57">
        <v>34.03</v>
      </c>
      <c r="AA57">
        <v>34.19</v>
      </c>
      <c r="AB57">
        <v>34.39</v>
      </c>
      <c r="AC57">
        <v>34.06</v>
      </c>
      <c r="AD57">
        <v>34.119999999999997</v>
      </c>
      <c r="AE57">
        <v>34.82</v>
      </c>
      <c r="AF57">
        <v>34.85</v>
      </c>
    </row>
    <row r="58" spans="2:32" outlineLevel="1" x14ac:dyDescent="0.2">
      <c r="B58" t="s">
        <v>136</v>
      </c>
      <c r="C58" t="s">
        <v>106</v>
      </c>
      <c r="D58" t="s">
        <v>106</v>
      </c>
      <c r="E58" t="s">
        <v>106</v>
      </c>
      <c r="F58" t="s">
        <v>106</v>
      </c>
      <c r="G58" t="s">
        <v>106</v>
      </c>
      <c r="H58">
        <v>39.479999999999997</v>
      </c>
      <c r="I58">
        <v>38.58</v>
      </c>
      <c r="J58">
        <v>36.479999999999997</v>
      </c>
      <c r="K58">
        <v>36.1</v>
      </c>
      <c r="L58">
        <v>34.840000000000003</v>
      </c>
      <c r="M58">
        <v>33.630000000000003</v>
      </c>
      <c r="N58">
        <v>32.700000000000003</v>
      </c>
      <c r="O58">
        <v>32.83</v>
      </c>
      <c r="P58">
        <v>32.549999999999997</v>
      </c>
      <c r="Q58">
        <v>31.53</v>
      </c>
      <c r="R58">
        <v>31.29</v>
      </c>
      <c r="S58">
        <v>29.33</v>
      </c>
      <c r="T58">
        <v>29.22</v>
      </c>
      <c r="U58">
        <v>29.07</v>
      </c>
      <c r="V58">
        <v>28.89</v>
      </c>
      <c r="W58">
        <v>28.14</v>
      </c>
      <c r="X58">
        <v>29.11</v>
      </c>
      <c r="Y58">
        <v>28.78</v>
      </c>
      <c r="Z58">
        <v>31.04</v>
      </c>
      <c r="AA58">
        <v>31.9</v>
      </c>
      <c r="AB58">
        <v>32.659999999999997</v>
      </c>
      <c r="AC58">
        <v>33.270000000000003</v>
      </c>
      <c r="AD58">
        <v>34.22</v>
      </c>
      <c r="AE58">
        <v>34.32</v>
      </c>
      <c r="AF58">
        <v>34.74</v>
      </c>
    </row>
    <row r="59" spans="2:32" outlineLevel="1" x14ac:dyDescent="0.2">
      <c r="B59" t="s">
        <v>137</v>
      </c>
      <c r="C59" t="s">
        <v>106</v>
      </c>
      <c r="D59" t="s">
        <v>106</v>
      </c>
      <c r="E59" t="s">
        <v>106</v>
      </c>
      <c r="F59" t="s">
        <v>106</v>
      </c>
      <c r="G59" t="s">
        <v>106</v>
      </c>
      <c r="H59">
        <v>39.21</v>
      </c>
      <c r="I59">
        <v>38.229999999999997</v>
      </c>
      <c r="J59">
        <v>37.11</v>
      </c>
      <c r="K59">
        <v>37.9</v>
      </c>
      <c r="L59">
        <v>38.29</v>
      </c>
      <c r="M59">
        <v>37.75</v>
      </c>
      <c r="N59">
        <v>37.799999999999997</v>
      </c>
      <c r="O59">
        <v>38.28</v>
      </c>
      <c r="P59">
        <v>38.43</v>
      </c>
      <c r="Q59">
        <v>38.49</v>
      </c>
      <c r="R59">
        <v>39.17</v>
      </c>
      <c r="S59">
        <v>38.71</v>
      </c>
      <c r="T59">
        <v>38.07</v>
      </c>
      <c r="U59">
        <v>37.340000000000003</v>
      </c>
      <c r="V59">
        <v>37.14</v>
      </c>
      <c r="W59">
        <v>37.83</v>
      </c>
      <c r="X59">
        <v>37.369999999999997</v>
      </c>
      <c r="Y59">
        <v>37.68</v>
      </c>
      <c r="Z59">
        <v>37.24</v>
      </c>
      <c r="AA59">
        <v>37.18</v>
      </c>
      <c r="AB59">
        <v>37.31</v>
      </c>
      <c r="AC59">
        <v>37.44</v>
      </c>
      <c r="AD59">
        <v>37.130000000000003</v>
      </c>
      <c r="AE59">
        <v>37.409999999999997</v>
      </c>
      <c r="AF59">
        <v>37.65</v>
      </c>
    </row>
    <row r="60" spans="2:32" outlineLevel="1" x14ac:dyDescent="0.2">
      <c r="B60" t="s">
        <v>138</v>
      </c>
      <c r="C60">
        <v>31.54</v>
      </c>
      <c r="D60">
        <v>31.81</v>
      </c>
      <c r="E60">
        <v>32.81</v>
      </c>
      <c r="F60">
        <v>31.87</v>
      </c>
      <c r="G60">
        <v>31.9</v>
      </c>
      <c r="H60">
        <v>31.31</v>
      </c>
      <c r="I60">
        <v>31.11</v>
      </c>
      <c r="J60">
        <v>31.95</v>
      </c>
      <c r="K60">
        <v>32.76</v>
      </c>
      <c r="L60">
        <v>33.14</v>
      </c>
      <c r="M60">
        <v>33.049999999999997</v>
      </c>
      <c r="N60">
        <v>32.799999999999997</v>
      </c>
      <c r="O60">
        <v>33.24</v>
      </c>
      <c r="P60">
        <v>33.1</v>
      </c>
      <c r="Q60">
        <v>34.04</v>
      </c>
      <c r="R60">
        <v>35.24</v>
      </c>
      <c r="S60">
        <v>36</v>
      </c>
      <c r="T60">
        <v>36.409999999999997</v>
      </c>
      <c r="U60">
        <v>32.1</v>
      </c>
      <c r="V60">
        <v>29.68</v>
      </c>
      <c r="W60">
        <v>31.28</v>
      </c>
      <c r="X60">
        <v>31.19</v>
      </c>
      <c r="Y60">
        <v>32.369999999999997</v>
      </c>
      <c r="Z60">
        <v>33.119999999999997</v>
      </c>
      <c r="AA60">
        <v>33.89</v>
      </c>
      <c r="AB60">
        <v>33.840000000000003</v>
      </c>
      <c r="AC60">
        <v>33.6</v>
      </c>
      <c r="AD60">
        <v>33.869999999999997</v>
      </c>
      <c r="AE60">
        <v>34.6</v>
      </c>
      <c r="AF60">
        <v>34.65</v>
      </c>
    </row>
    <row r="61" spans="2:32" outlineLevel="1" x14ac:dyDescent="0.2">
      <c r="B61" t="s">
        <v>139</v>
      </c>
      <c r="C61">
        <v>48.98</v>
      </c>
      <c r="D61">
        <v>47.09</v>
      </c>
      <c r="E61">
        <v>44.68</v>
      </c>
      <c r="F61">
        <v>44.04</v>
      </c>
      <c r="G61">
        <v>44.3</v>
      </c>
      <c r="H61">
        <v>45.31</v>
      </c>
      <c r="I61">
        <v>46.96</v>
      </c>
      <c r="J61">
        <v>47.84</v>
      </c>
      <c r="K61">
        <v>47.88</v>
      </c>
      <c r="L61">
        <v>48.38</v>
      </c>
      <c r="M61">
        <v>48.77</v>
      </c>
      <c r="N61">
        <v>46.72</v>
      </c>
      <c r="O61">
        <v>45.03</v>
      </c>
      <c r="P61">
        <v>45.41</v>
      </c>
      <c r="Q61">
        <v>45.67</v>
      </c>
      <c r="R61">
        <v>46.69</v>
      </c>
      <c r="S61">
        <v>46.08</v>
      </c>
      <c r="T61">
        <v>45.09</v>
      </c>
      <c r="U61">
        <v>44.14</v>
      </c>
      <c r="V61">
        <v>43.87</v>
      </c>
      <c r="W61">
        <v>43.06</v>
      </c>
      <c r="X61">
        <v>42.13</v>
      </c>
      <c r="Y61">
        <v>42.32</v>
      </c>
      <c r="Z61">
        <v>42.69</v>
      </c>
      <c r="AA61">
        <v>42.38</v>
      </c>
      <c r="AB61">
        <v>42.85</v>
      </c>
      <c r="AC61">
        <v>44.31</v>
      </c>
      <c r="AD61">
        <v>44.31</v>
      </c>
      <c r="AE61">
        <v>43.92</v>
      </c>
      <c r="AF61">
        <v>42.91</v>
      </c>
    </row>
    <row r="62" spans="2:32" outlineLevel="1" x14ac:dyDescent="0.2">
      <c r="B62" t="s">
        <v>140</v>
      </c>
      <c r="C62">
        <v>23.74</v>
      </c>
      <c r="D62">
        <v>23.56</v>
      </c>
      <c r="E62">
        <v>24</v>
      </c>
      <c r="F62">
        <v>24.51</v>
      </c>
      <c r="G62">
        <v>24.93</v>
      </c>
      <c r="H62">
        <v>25.52</v>
      </c>
      <c r="I62">
        <v>26</v>
      </c>
      <c r="J62">
        <v>25.63</v>
      </c>
      <c r="K62">
        <v>26.36</v>
      </c>
      <c r="L62">
        <v>26.57</v>
      </c>
      <c r="M62">
        <v>27.61</v>
      </c>
      <c r="N62">
        <v>27.03</v>
      </c>
      <c r="O62">
        <v>27.62</v>
      </c>
      <c r="P62">
        <v>26.93</v>
      </c>
      <c r="Q62">
        <v>26.61</v>
      </c>
      <c r="R62">
        <v>26.65</v>
      </c>
      <c r="S62">
        <v>26.45</v>
      </c>
      <c r="T62">
        <v>26.2</v>
      </c>
      <c r="U62">
        <v>26.58</v>
      </c>
      <c r="V62">
        <v>26.98</v>
      </c>
      <c r="W62">
        <v>26.59</v>
      </c>
      <c r="X62">
        <v>26.89</v>
      </c>
      <c r="Y62">
        <v>26.91</v>
      </c>
      <c r="Z62">
        <v>27</v>
      </c>
      <c r="AA62">
        <v>26.88</v>
      </c>
      <c r="AB62">
        <v>27.57</v>
      </c>
      <c r="AC62">
        <v>27.66</v>
      </c>
      <c r="AD62">
        <v>28.41</v>
      </c>
      <c r="AE62">
        <v>28.05</v>
      </c>
      <c r="AF62">
        <v>28.53</v>
      </c>
    </row>
    <row r="63" spans="2:32" outlineLevel="1" x14ac:dyDescent="0.2">
      <c r="B63" t="s">
        <v>141</v>
      </c>
      <c r="C63">
        <v>14.54</v>
      </c>
      <c r="D63">
        <v>15.24</v>
      </c>
      <c r="E63">
        <v>16.28</v>
      </c>
      <c r="F63">
        <v>16.46</v>
      </c>
      <c r="G63">
        <v>16.14</v>
      </c>
      <c r="H63">
        <v>16.38</v>
      </c>
      <c r="I63">
        <v>18.45</v>
      </c>
      <c r="J63">
        <v>20.23</v>
      </c>
      <c r="K63">
        <v>20.6</v>
      </c>
      <c r="L63">
        <v>22.55</v>
      </c>
      <c r="M63">
        <v>23.48</v>
      </c>
      <c r="N63">
        <v>25.36</v>
      </c>
      <c r="O63">
        <v>23.83</v>
      </c>
      <c r="P63">
        <v>24.98</v>
      </c>
      <c r="Q63">
        <v>23.09</v>
      </c>
      <c r="R63">
        <v>23.14</v>
      </c>
      <c r="S63">
        <v>23.37</v>
      </c>
      <c r="T63">
        <v>22.87</v>
      </c>
      <c r="U63">
        <v>22.96</v>
      </c>
      <c r="V63">
        <v>23.32</v>
      </c>
      <c r="W63">
        <v>24.65</v>
      </c>
      <c r="X63">
        <v>25.71</v>
      </c>
      <c r="Y63">
        <v>24.76</v>
      </c>
      <c r="Z63">
        <v>25.16</v>
      </c>
      <c r="AA63">
        <v>24.46</v>
      </c>
      <c r="AB63">
        <v>24.96</v>
      </c>
      <c r="AC63">
        <v>25.13</v>
      </c>
      <c r="AD63">
        <v>24.68</v>
      </c>
      <c r="AE63">
        <v>23.99</v>
      </c>
      <c r="AF63">
        <v>23.08</v>
      </c>
    </row>
    <row r="64" spans="2:32" outlineLevel="1" x14ac:dyDescent="0.2">
      <c r="B64" t="s">
        <v>142</v>
      </c>
      <c r="C64">
        <v>32.869999999999997</v>
      </c>
      <c r="D64">
        <v>31.68</v>
      </c>
      <c r="E64">
        <v>30.89</v>
      </c>
      <c r="F64">
        <v>29.88</v>
      </c>
      <c r="G64">
        <v>30.6</v>
      </c>
      <c r="H64">
        <v>29.36</v>
      </c>
      <c r="I64">
        <v>29.18</v>
      </c>
      <c r="J64">
        <v>29.86</v>
      </c>
      <c r="K64">
        <v>31.32</v>
      </c>
      <c r="L64">
        <v>31.97</v>
      </c>
      <c r="M64">
        <v>32.799999999999997</v>
      </c>
      <c r="N64">
        <v>32.36</v>
      </c>
      <c r="O64">
        <v>31.43</v>
      </c>
      <c r="P64">
        <v>31.06</v>
      </c>
      <c r="Q64">
        <v>32.159999999999997</v>
      </c>
      <c r="R64">
        <v>32.549999999999997</v>
      </c>
      <c r="S64">
        <v>32.75</v>
      </c>
      <c r="T64">
        <v>32.82</v>
      </c>
      <c r="U64">
        <v>32.14</v>
      </c>
      <c r="V64">
        <v>31.06</v>
      </c>
      <c r="W64">
        <v>32.130000000000003</v>
      </c>
      <c r="X64">
        <v>32.72</v>
      </c>
      <c r="Y64">
        <v>32.119999999999997</v>
      </c>
      <c r="Z64">
        <v>32.06</v>
      </c>
      <c r="AA64">
        <v>32.11</v>
      </c>
      <c r="AB64">
        <v>32.44</v>
      </c>
      <c r="AC64">
        <v>32.64</v>
      </c>
      <c r="AD64">
        <v>32.83</v>
      </c>
      <c r="AE64">
        <v>32.89</v>
      </c>
      <c r="AF64">
        <v>32.979999999999997</v>
      </c>
    </row>
    <row r="65" spans="2:32" outlineLevel="1" x14ac:dyDescent="0.2">
      <c r="B65" t="s">
        <v>143</v>
      </c>
      <c r="C65">
        <v>26.03</v>
      </c>
      <c r="D65">
        <v>25.86</v>
      </c>
      <c r="E65">
        <v>25.75</v>
      </c>
      <c r="F65">
        <v>25.95</v>
      </c>
      <c r="G65">
        <v>26.29</v>
      </c>
      <c r="H65">
        <v>26.55</v>
      </c>
      <c r="I65">
        <v>27.04</v>
      </c>
      <c r="J65">
        <v>27.48</v>
      </c>
      <c r="K65">
        <v>27.87</v>
      </c>
      <c r="L65">
        <v>27.93</v>
      </c>
      <c r="M65">
        <v>28.29</v>
      </c>
      <c r="N65">
        <v>27.26</v>
      </c>
      <c r="O65">
        <v>24.99</v>
      </c>
      <c r="P65">
        <v>24.48</v>
      </c>
      <c r="Q65">
        <v>24.77</v>
      </c>
      <c r="R65">
        <v>26.1</v>
      </c>
      <c r="S65">
        <v>26.78</v>
      </c>
      <c r="T65">
        <v>26.77</v>
      </c>
      <c r="U65">
        <v>25.74</v>
      </c>
      <c r="V65">
        <v>22.96</v>
      </c>
      <c r="W65">
        <v>23.46</v>
      </c>
      <c r="X65">
        <v>23.85</v>
      </c>
      <c r="Y65">
        <v>24</v>
      </c>
      <c r="Z65">
        <v>25.57</v>
      </c>
      <c r="AA65">
        <v>25.92</v>
      </c>
      <c r="AB65">
        <v>26.18</v>
      </c>
      <c r="AC65">
        <v>25.81</v>
      </c>
      <c r="AD65">
        <v>26.74</v>
      </c>
      <c r="AE65">
        <v>24.41</v>
      </c>
      <c r="AF65">
        <v>24.47</v>
      </c>
    </row>
  </sheetData>
  <mergeCells count="5">
    <mergeCell ref="B2:AG2"/>
    <mergeCell ref="B3:AG3"/>
    <mergeCell ref="B4:AG4"/>
    <mergeCell ref="B5:AG5"/>
    <mergeCell ref="B6:AG6"/>
  </mergeCells>
  <hyperlinks>
    <hyperlink ref="M10" r:id="rId1" xr:uid="{89E2AD47-7F90-3E40-9AE5-EAD5CC9CBE97}"/>
  </hyperlinks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type="column" displayEmptyCellsAs="gap" xr2:uid="{6F6EEA7D-6652-BE4F-A44F-716DBD363E30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Sparklines!C28:AF28</xm:f>
              <xm:sqref>AG28</xm:sqref>
            </x14:sparkline>
            <x14:sparkline>
              <xm:f>Sparklines!C29:AF29</xm:f>
              <xm:sqref>AG29</xm:sqref>
            </x14:sparkline>
            <x14:sparkline>
              <xm:f>Sparklines!C30:AF30</xm:f>
              <xm:sqref>AG30</xm:sqref>
            </x14:sparkline>
            <x14:sparkline>
              <xm:f>Sparklines!C31:AF31</xm:f>
              <xm:sqref>AG31</xm:sqref>
            </x14:sparkline>
            <x14:sparkline>
              <xm:f>Sparklines!C32:AF32</xm:f>
              <xm:sqref>AG32</xm:sqref>
            </x14:sparkline>
            <x14:sparkline>
              <xm:f>Sparklines!C33:AF33</xm:f>
              <xm:sqref>AG33</xm:sqref>
            </x14:sparkline>
            <x14:sparkline>
              <xm:f>Sparklines!C34:AF34</xm:f>
              <xm:sqref>AG34</xm:sqref>
            </x14:sparkline>
            <x14:sparkline>
              <xm:f>Sparklines!C35:AF35</xm:f>
              <xm:sqref>AG35</xm:sqref>
            </x14:sparkline>
            <x14:sparkline>
              <xm:f>Sparklines!C36:AF36</xm:f>
              <xm:sqref>AG36</xm:sqref>
            </x14:sparkline>
            <x14:sparkline>
              <xm:f>Sparklines!C37:AF37</xm:f>
              <xm:sqref>AG37</xm:sqref>
            </x14:sparkline>
            <x14:sparkline>
              <xm:f>Sparklines!C38:AF38</xm:f>
              <xm:sqref>AG38</xm:sqref>
            </x14:sparkline>
            <x14:sparkline>
              <xm:f>Sparklines!C39:AF39</xm:f>
              <xm:sqref>AG39</xm:sqref>
            </x14:sparkline>
            <x14:sparkline>
              <xm:f>Sparklines!C40:AF40</xm:f>
              <xm:sqref>AG40</xm:sqref>
            </x14:sparkline>
            <x14:sparkline>
              <xm:f>Sparklines!C41:AF41</xm:f>
              <xm:sqref>AG41</xm:sqref>
            </x14:sparkline>
            <x14:sparkline>
              <xm:f>Sparklines!C42:AF42</xm:f>
              <xm:sqref>AG42</xm:sqref>
            </x14:sparkline>
            <x14:sparkline>
              <xm:f>Sparklines!C43:AF43</xm:f>
              <xm:sqref>AG43</xm:sqref>
            </x14:sparkline>
            <x14:sparkline>
              <xm:f>Sparklines!C44:AF44</xm:f>
              <xm:sqref>AG44</xm:sqref>
            </x14:sparkline>
            <x14:sparkline>
              <xm:f>Sparklines!C45:AF45</xm:f>
              <xm:sqref>AG45</xm:sqref>
            </x14:sparkline>
            <x14:sparkline>
              <xm:f>Sparklines!C46:AF46</xm:f>
              <xm:sqref>AG46</xm:sqref>
            </x14:sparkline>
            <x14:sparkline>
              <xm:f>Sparklines!C47:AF47</xm:f>
              <xm:sqref>AG47</xm:sqref>
            </x14:sparkline>
            <x14:sparkline>
              <xm:f>Sparklines!C48:AF48</xm:f>
              <xm:sqref>AG48</xm:sqref>
            </x14:sparkline>
            <x14:sparkline>
              <xm:f>Sparklines!C49:AF49</xm:f>
              <xm:sqref>AG49</xm:sqref>
            </x14:sparkline>
            <x14:sparkline>
              <xm:f>Sparklines!C50:AF50</xm:f>
              <xm:sqref>AG50</xm:sqref>
            </x14:sparkline>
            <x14:sparkline>
              <xm:f>Sparklines!C51:AF51</xm:f>
              <xm:sqref>AG51</xm:sqref>
            </x14:sparkline>
            <x14:sparkline>
              <xm:f>Sparklines!C52:AF52</xm:f>
              <xm:sqref>AG52</xm:sqref>
            </x14:sparkline>
            <x14:sparkline>
              <xm:f>Sparklines!C53:AF53</xm:f>
              <xm:sqref>AG53</xm:sqref>
            </x14:sparkline>
            <x14:sparkline>
              <xm:f>Sparklines!C54:AF54</xm:f>
              <xm:sqref>AG54</xm:sqref>
            </x14:sparkline>
            <x14:sparkline>
              <xm:f>Sparklines!C55:AF55</xm:f>
              <xm:sqref>AG55</xm:sqref>
            </x14:sparkline>
            <x14:sparkline>
              <xm:f>Sparklines!C56:AF56</xm:f>
              <xm:sqref>AG56</xm:sqref>
            </x14:sparkline>
            <x14:sparkline>
              <xm:f>Sparklines!C57:AF57</xm:f>
              <xm:sqref>AG57</xm:sqref>
            </x14:sparkline>
            <x14:sparkline>
              <xm:f>Sparklines!C58:AF58</xm:f>
              <xm:sqref>AG58</xm:sqref>
            </x14:sparkline>
            <x14:sparkline>
              <xm:f>Sparklines!C59:AF59</xm:f>
              <xm:sqref>AG59</xm:sqref>
            </x14:sparkline>
            <x14:sparkline>
              <xm:f>Sparklines!C60:AF60</xm:f>
              <xm:sqref>AG60</xm:sqref>
            </x14:sparkline>
            <x14:sparkline>
              <xm:f>Sparklines!C61:AF61</xm:f>
              <xm:sqref>AG61</xm:sqref>
            </x14:sparkline>
            <x14:sparkline>
              <xm:f>Sparklines!C62:AF62</xm:f>
              <xm:sqref>AG62</xm:sqref>
            </x14:sparkline>
            <x14:sparkline>
              <xm:f>Sparklines!C63:AF63</xm:f>
              <xm:sqref>AG63</xm:sqref>
            </x14:sparkline>
            <x14:sparkline>
              <xm:f>Sparklines!C64:AF64</xm:f>
              <xm:sqref>AG64</xm:sqref>
            </x14:sparkline>
            <x14:sparkline>
              <xm:f>Sparklines!C65:AF65</xm:f>
              <xm:sqref>AG65</xm:sqref>
            </x14:sparkline>
          </x14:sparklines>
        </x14:sparklineGroup>
        <x14:sparklineGroup type="column" displayEmptyCellsAs="gap" xr2:uid="{6046861D-5326-6249-9917-70BCC4F832DE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Sparklines!C10:I10</xm:f>
              <xm:sqref>J10</xm:sqref>
            </x14:sparkline>
            <x14:sparkline>
              <xm:f>Sparklines!C11:I11</xm:f>
              <xm:sqref>J11</xm:sqref>
            </x14:sparkline>
            <x14:sparkline>
              <xm:f>Sparklines!C12:I12</xm:f>
              <xm:sqref>J12</xm:sqref>
            </x14:sparkline>
            <x14:sparkline>
              <xm:f>Sparklines!C13:I13</xm:f>
              <xm:sqref>J13</xm:sqref>
            </x14:sparkline>
            <x14:sparkline>
              <xm:f>Sparklines!C14:I14</xm:f>
              <xm:sqref>J14</xm:sqref>
            </x14:sparkline>
            <x14:sparkline>
              <xm:f>Sparklines!C15:I15</xm:f>
              <xm:sqref>J15</xm:sqref>
            </x14:sparkline>
            <x14:sparkline>
              <xm:f>Sparklines!C16:I16</xm:f>
              <xm:sqref>J16</xm:sqref>
            </x14:sparkline>
            <x14:sparkline>
              <xm:f>Sparklines!C17:I17</xm:f>
              <xm:sqref>J17</xm:sqref>
            </x14:sparkline>
            <x14:sparkline>
              <xm:f>Sparklines!C18:I18</xm:f>
              <xm:sqref>J18</xm:sqref>
            </x14:sparkline>
            <x14:sparkline>
              <xm:f>Sparklines!C19:I19</xm:f>
              <xm:sqref>J19</xm:sqref>
            </x14:sparkline>
            <x14:sparkline>
              <xm:f>Sparklines!C20:I20</xm:f>
              <xm:sqref>J20</xm:sqref>
            </x14:sparkline>
            <x14:sparkline>
              <xm:f>Sparklines!C21:I21</xm:f>
              <xm:sqref>J21</xm:sqref>
            </x14:sparkline>
          </x14:sparklines>
        </x14:sparklineGroup>
      </x14:sparklineGroup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901C7-A41C-4841-A5FB-CA894E7157DD}">
  <dimension ref="A1:T107"/>
  <sheetViews>
    <sheetView workbookViewId="0"/>
  </sheetViews>
  <sheetFormatPr baseColWidth="10" defaultRowHeight="16" x14ac:dyDescent="0.2"/>
  <cols>
    <col min="1" max="1" width="4.33203125" style="29" customWidth="1"/>
  </cols>
  <sheetData>
    <row r="1" spans="1:20" ht="21" x14ac:dyDescent="0.25">
      <c r="A1" s="28" t="s">
        <v>146</v>
      </c>
      <c r="B1" s="4"/>
    </row>
    <row r="2" spans="1:20" ht="21" x14ac:dyDescent="0.25">
      <c r="A2" s="23" t="s">
        <v>1</v>
      </c>
      <c r="B2" s="41" t="s">
        <v>151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  <c r="Q2" s="41"/>
      <c r="R2" s="41"/>
      <c r="S2" s="41"/>
      <c r="T2" s="41"/>
    </row>
    <row r="3" spans="1:20" ht="21" x14ac:dyDescent="0.25">
      <c r="A3" s="23" t="s">
        <v>1</v>
      </c>
      <c r="B3" s="41" t="s">
        <v>152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  <c r="S3" s="41"/>
      <c r="T3" s="41"/>
    </row>
    <row r="4" spans="1:20" ht="21" x14ac:dyDescent="0.25">
      <c r="A4" s="23" t="s">
        <v>1</v>
      </c>
      <c r="B4" s="41" t="s">
        <v>97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  <c r="Q4" s="41"/>
      <c r="R4" s="41"/>
      <c r="S4" s="41"/>
      <c r="T4" s="41"/>
    </row>
    <row r="5" spans="1:20" ht="21" x14ac:dyDescent="0.25">
      <c r="A5" s="23" t="s">
        <v>1</v>
      </c>
      <c r="B5" s="47" t="s">
        <v>150</v>
      </c>
      <c r="C5" s="47"/>
      <c r="D5" s="47"/>
      <c r="E5" s="47"/>
      <c r="F5" s="47"/>
      <c r="G5" s="47"/>
      <c r="H5" s="47"/>
      <c r="I5" s="47"/>
      <c r="J5" s="47"/>
      <c r="K5" s="47"/>
      <c r="L5" s="47"/>
      <c r="M5" s="47"/>
      <c r="N5" s="47"/>
      <c r="O5" s="47"/>
      <c r="P5" s="47"/>
      <c r="Q5" s="47"/>
      <c r="R5" s="47"/>
      <c r="S5" s="47"/>
      <c r="T5" s="47"/>
    </row>
    <row r="6" spans="1:20" ht="21" x14ac:dyDescent="0.25">
      <c r="A6" s="23" t="s">
        <v>1</v>
      </c>
      <c r="B6" s="44" t="s">
        <v>153</v>
      </c>
      <c r="C6" s="41"/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</row>
    <row r="23" spans="1:20" ht="21" x14ac:dyDescent="0.25">
      <c r="A23" s="28" t="s">
        <v>147</v>
      </c>
      <c r="B23" s="4"/>
    </row>
    <row r="24" spans="1:20" ht="42" customHeight="1" x14ac:dyDescent="0.2">
      <c r="A24" s="23" t="s">
        <v>1</v>
      </c>
      <c r="B24" s="45" t="s">
        <v>154</v>
      </c>
      <c r="C24" s="46"/>
      <c r="D24" s="46"/>
      <c r="E24" s="46"/>
      <c r="F24" s="46"/>
      <c r="G24" s="46"/>
      <c r="H24" s="46"/>
      <c r="I24" s="46"/>
      <c r="J24" s="46"/>
      <c r="K24" s="46"/>
      <c r="L24" s="46"/>
      <c r="M24" s="46"/>
      <c r="N24" s="46"/>
      <c r="O24" s="46"/>
      <c r="P24" s="46"/>
      <c r="Q24" s="46"/>
      <c r="R24" s="46"/>
      <c r="S24" s="46"/>
      <c r="T24" s="46"/>
    </row>
    <row r="25" spans="1:20" ht="42" customHeight="1" x14ac:dyDescent="0.2">
      <c r="A25" s="23" t="s">
        <v>1</v>
      </c>
      <c r="B25" s="45" t="s">
        <v>157</v>
      </c>
      <c r="C25" s="46"/>
      <c r="D25" s="46"/>
      <c r="E25" s="46"/>
      <c r="F25" s="46"/>
      <c r="G25" s="46"/>
      <c r="H25" s="46"/>
      <c r="I25" s="46"/>
      <c r="J25" s="46"/>
      <c r="K25" s="46"/>
      <c r="L25" s="46"/>
      <c r="M25" s="46"/>
      <c r="N25" s="46"/>
      <c r="O25" s="46"/>
      <c r="P25" s="46"/>
      <c r="Q25" s="46"/>
      <c r="R25" s="46"/>
      <c r="S25" s="46"/>
      <c r="T25" s="46"/>
    </row>
    <row r="26" spans="1:20" ht="42" customHeight="1" x14ac:dyDescent="0.2">
      <c r="A26" s="23" t="s">
        <v>1</v>
      </c>
      <c r="B26" s="45" t="s">
        <v>155</v>
      </c>
      <c r="C26" s="46"/>
      <c r="D26" s="46"/>
      <c r="E26" s="46"/>
      <c r="F26" s="46"/>
      <c r="G26" s="46"/>
      <c r="H26" s="46"/>
      <c r="I26" s="46"/>
      <c r="J26" s="46"/>
      <c r="K26" s="46"/>
      <c r="L26" s="46"/>
      <c r="M26" s="46"/>
      <c r="N26" s="46"/>
      <c r="O26" s="46"/>
      <c r="P26" s="46"/>
      <c r="Q26" s="46"/>
      <c r="R26" s="46"/>
      <c r="S26" s="46"/>
      <c r="T26" s="46"/>
    </row>
    <row r="45" spans="1:20" ht="21" x14ac:dyDescent="0.25">
      <c r="A45" s="28" t="s">
        <v>148</v>
      </c>
      <c r="B45" s="4"/>
    </row>
    <row r="46" spans="1:20" ht="42" customHeight="1" x14ac:dyDescent="0.2">
      <c r="A46" s="23" t="s">
        <v>1</v>
      </c>
      <c r="B46" s="45" t="s">
        <v>160</v>
      </c>
      <c r="C46" s="46"/>
      <c r="D46" s="46"/>
      <c r="E46" s="46"/>
      <c r="F46" s="46"/>
      <c r="G46" s="46"/>
      <c r="H46" s="46"/>
      <c r="I46" s="46"/>
      <c r="J46" s="46"/>
      <c r="K46" s="46"/>
      <c r="L46" s="46"/>
      <c r="M46" s="46"/>
      <c r="N46" s="46"/>
      <c r="O46" s="46"/>
      <c r="P46" s="46"/>
      <c r="Q46" s="46"/>
      <c r="R46" s="46"/>
      <c r="S46" s="46"/>
      <c r="T46" s="46"/>
    </row>
    <row r="47" spans="1:20" ht="42" customHeight="1" x14ac:dyDescent="0.2">
      <c r="A47" s="23" t="s">
        <v>1</v>
      </c>
      <c r="B47" s="45" t="s">
        <v>161</v>
      </c>
      <c r="C47" s="46"/>
      <c r="D47" s="46"/>
      <c r="E47" s="46"/>
      <c r="F47" s="46"/>
      <c r="G47" s="46"/>
      <c r="H47" s="46"/>
      <c r="I47" s="46"/>
      <c r="J47" s="46"/>
      <c r="K47" s="46"/>
      <c r="L47" s="46"/>
      <c r="M47" s="46"/>
      <c r="N47" s="46"/>
      <c r="O47" s="46"/>
      <c r="P47" s="46"/>
      <c r="Q47" s="46"/>
      <c r="R47" s="46"/>
      <c r="S47" s="46"/>
      <c r="T47" s="46"/>
    </row>
    <row r="48" spans="1:20" ht="21" x14ac:dyDescent="0.25">
      <c r="A48" s="23"/>
      <c r="B48" s="39"/>
      <c r="C48" s="39"/>
      <c r="D48" s="39"/>
      <c r="E48" s="39"/>
      <c r="F48" s="39"/>
      <c r="G48" s="39"/>
      <c r="H48" s="39"/>
      <c r="I48" s="39"/>
      <c r="J48" s="39"/>
      <c r="K48" s="39"/>
      <c r="L48" s="39"/>
      <c r="M48" s="39"/>
      <c r="N48" s="39"/>
      <c r="O48" s="39"/>
      <c r="P48" s="39"/>
      <c r="Q48" s="39"/>
      <c r="R48" s="39"/>
      <c r="S48" s="39"/>
      <c r="T48" s="39"/>
    </row>
    <row r="49" spans="1:20" ht="21" x14ac:dyDescent="0.25">
      <c r="A49" s="23"/>
      <c r="B49" s="39"/>
      <c r="D49" s="39"/>
      <c r="E49" s="39"/>
      <c r="F49" s="39"/>
      <c r="G49" s="39"/>
      <c r="H49" s="39"/>
      <c r="I49" s="39"/>
      <c r="J49" s="39"/>
      <c r="L49" s="39"/>
      <c r="M49" s="39"/>
      <c r="N49" s="39"/>
      <c r="O49" s="39"/>
      <c r="P49" s="39"/>
      <c r="Q49" s="39"/>
      <c r="R49" s="39"/>
      <c r="S49" s="39"/>
      <c r="T49" s="39"/>
    </row>
    <row r="50" spans="1:20" ht="21" x14ac:dyDescent="0.25">
      <c r="A50" s="23"/>
      <c r="B50" s="39"/>
      <c r="D50" s="39"/>
      <c r="E50" s="39"/>
      <c r="F50" s="39"/>
      <c r="G50" s="39"/>
      <c r="H50" s="39"/>
      <c r="I50" s="39"/>
      <c r="J50" s="39"/>
      <c r="L50" s="39"/>
      <c r="M50" s="39"/>
      <c r="N50" s="39"/>
      <c r="O50" s="39"/>
      <c r="P50" s="39"/>
      <c r="Q50" s="39"/>
      <c r="R50" s="39"/>
      <c r="S50" s="39"/>
      <c r="T50" s="39"/>
    </row>
    <row r="51" spans="1:20" ht="21" x14ac:dyDescent="0.25">
      <c r="A51" s="23"/>
      <c r="B51" s="39"/>
      <c r="D51" s="39"/>
      <c r="E51" s="39"/>
      <c r="F51" s="39"/>
      <c r="G51" s="39"/>
      <c r="H51" s="39"/>
      <c r="I51" s="39"/>
      <c r="J51" s="39"/>
      <c r="L51" s="39"/>
      <c r="M51" s="39"/>
      <c r="N51" s="39"/>
      <c r="O51" s="39"/>
      <c r="P51" s="39"/>
      <c r="Q51" s="39"/>
      <c r="R51" s="39"/>
      <c r="S51" s="39"/>
      <c r="T51" s="39"/>
    </row>
    <row r="52" spans="1:20" ht="21" x14ac:dyDescent="0.25">
      <c r="A52" s="23"/>
      <c r="B52" s="39"/>
      <c r="D52" s="39"/>
      <c r="E52" s="39"/>
      <c r="F52" s="39"/>
      <c r="G52" s="39"/>
      <c r="H52" s="39"/>
      <c r="I52" s="39"/>
      <c r="J52" s="39"/>
      <c r="L52" s="39"/>
      <c r="M52" s="39"/>
      <c r="N52" s="39"/>
      <c r="O52" s="39"/>
      <c r="P52" s="39"/>
      <c r="Q52" s="39"/>
      <c r="R52" s="39"/>
      <c r="S52" s="39"/>
      <c r="T52" s="39"/>
    </row>
    <row r="53" spans="1:20" ht="21" x14ac:dyDescent="0.25">
      <c r="A53" s="23"/>
      <c r="B53" s="39"/>
      <c r="D53" s="39"/>
      <c r="E53" s="39"/>
      <c r="F53" s="39"/>
      <c r="G53" s="39"/>
      <c r="H53" s="39"/>
      <c r="I53" s="39"/>
      <c r="J53" s="39"/>
      <c r="L53" s="39"/>
      <c r="M53" s="39"/>
      <c r="N53" s="39"/>
      <c r="O53" s="39"/>
      <c r="P53" s="39"/>
      <c r="Q53" s="39"/>
      <c r="R53" s="39"/>
      <c r="S53" s="39"/>
      <c r="T53" s="39"/>
    </row>
    <row r="54" spans="1:20" ht="21" x14ac:dyDescent="0.25">
      <c r="A54" s="23"/>
      <c r="B54" s="39"/>
      <c r="D54" s="39"/>
      <c r="E54" s="39"/>
      <c r="F54" s="39"/>
      <c r="G54" s="39"/>
      <c r="H54" s="39"/>
      <c r="I54" s="39"/>
      <c r="J54" s="39"/>
      <c r="L54" s="39"/>
      <c r="M54" s="39"/>
      <c r="N54" s="39"/>
      <c r="O54" s="39"/>
      <c r="P54" s="39"/>
      <c r="Q54" s="39"/>
      <c r="R54" s="39"/>
      <c r="S54" s="39"/>
      <c r="T54" s="39"/>
    </row>
    <row r="55" spans="1:20" ht="21" x14ac:dyDescent="0.25">
      <c r="A55" s="23"/>
      <c r="B55" s="39"/>
      <c r="D55" s="39"/>
      <c r="E55" s="39"/>
      <c r="F55" s="39"/>
      <c r="G55" s="39"/>
      <c r="H55" s="39"/>
      <c r="I55" s="39"/>
      <c r="J55" s="39"/>
      <c r="L55" s="39"/>
      <c r="M55" s="39"/>
      <c r="N55" s="39"/>
      <c r="O55" s="39"/>
      <c r="P55" s="39"/>
      <c r="Q55" s="39"/>
      <c r="R55" s="39"/>
      <c r="S55" s="39"/>
      <c r="T55" s="39"/>
    </row>
    <row r="56" spans="1:20" ht="21" x14ac:dyDescent="0.25">
      <c r="A56" s="23"/>
      <c r="B56" s="39"/>
      <c r="D56" s="39"/>
      <c r="E56" s="39"/>
      <c r="F56" s="39"/>
      <c r="G56" s="39"/>
      <c r="H56" s="39"/>
      <c r="I56" s="39"/>
      <c r="J56" s="39"/>
      <c r="L56" s="39"/>
      <c r="M56" s="39"/>
      <c r="N56" s="39"/>
      <c r="O56" s="39"/>
      <c r="P56" s="39"/>
      <c r="Q56" s="39"/>
      <c r="R56" s="39"/>
      <c r="S56" s="39"/>
      <c r="T56" s="39"/>
    </row>
    <row r="57" spans="1:20" ht="21" x14ac:dyDescent="0.25">
      <c r="A57" s="23"/>
      <c r="B57" s="39"/>
      <c r="D57" s="39"/>
      <c r="E57" s="39"/>
      <c r="F57" s="39"/>
      <c r="G57" s="39"/>
      <c r="H57" s="39"/>
      <c r="I57" s="39"/>
      <c r="J57" s="39"/>
      <c r="L57" s="39"/>
      <c r="M57" s="39"/>
      <c r="N57" s="39"/>
      <c r="O57" s="39"/>
      <c r="P57" s="39"/>
      <c r="Q57" s="39"/>
      <c r="R57" s="39"/>
      <c r="S57" s="39"/>
      <c r="T57" s="39"/>
    </row>
    <row r="58" spans="1:20" ht="21" x14ac:dyDescent="0.25">
      <c r="A58" s="23"/>
      <c r="B58" s="39"/>
      <c r="D58" s="39"/>
      <c r="E58" s="39"/>
      <c r="F58" s="39"/>
      <c r="G58" s="39"/>
      <c r="H58" s="39"/>
      <c r="I58" s="39"/>
      <c r="J58" s="39"/>
      <c r="L58" s="39"/>
      <c r="M58" s="39"/>
      <c r="N58" s="39"/>
      <c r="O58" s="39"/>
      <c r="P58" s="39"/>
      <c r="Q58" s="39"/>
      <c r="R58" s="39"/>
      <c r="S58" s="39"/>
      <c r="T58" s="39"/>
    </row>
    <row r="59" spans="1:20" ht="21" x14ac:dyDescent="0.25">
      <c r="A59" s="23"/>
      <c r="B59" s="39"/>
      <c r="D59" s="39"/>
      <c r="E59" s="39"/>
      <c r="F59" s="39"/>
      <c r="G59" s="39"/>
      <c r="H59" s="39"/>
      <c r="I59" s="39"/>
      <c r="J59" s="39"/>
      <c r="L59" s="39"/>
      <c r="M59" s="39"/>
      <c r="N59" s="39"/>
      <c r="O59" s="39"/>
      <c r="P59" s="39"/>
      <c r="Q59" s="39"/>
      <c r="R59" s="39"/>
      <c r="S59" s="39"/>
      <c r="T59" s="39"/>
    </row>
    <row r="60" spans="1:20" ht="21" x14ac:dyDescent="0.25">
      <c r="A60" s="23"/>
      <c r="B60" s="39"/>
      <c r="D60" s="39"/>
      <c r="E60" s="39"/>
      <c r="F60" s="39"/>
      <c r="G60" s="39"/>
      <c r="H60" s="39"/>
      <c r="I60" s="39"/>
      <c r="J60" s="39"/>
      <c r="L60" s="39"/>
      <c r="M60" s="39"/>
      <c r="N60" s="39"/>
      <c r="O60" s="39"/>
      <c r="P60" s="39"/>
      <c r="Q60" s="39"/>
      <c r="R60" s="39"/>
      <c r="S60" s="39"/>
      <c r="T60" s="39"/>
    </row>
    <row r="61" spans="1:20" ht="21" x14ac:dyDescent="0.25">
      <c r="A61" s="23"/>
      <c r="B61" s="39"/>
      <c r="D61" s="39"/>
      <c r="E61" s="39"/>
      <c r="F61" s="39"/>
      <c r="G61" s="39"/>
      <c r="H61" s="39"/>
      <c r="I61" s="39"/>
      <c r="J61" s="39"/>
      <c r="L61" s="39"/>
      <c r="M61" s="39"/>
      <c r="N61" s="39"/>
      <c r="O61" s="39"/>
      <c r="P61" s="39"/>
      <c r="Q61" s="39"/>
      <c r="R61" s="39"/>
      <c r="S61" s="39"/>
      <c r="T61" s="39"/>
    </row>
    <row r="63" spans="1:20" ht="21" x14ac:dyDescent="0.25">
      <c r="A63" s="28" t="s">
        <v>149</v>
      </c>
      <c r="B63" s="4"/>
    </row>
    <row r="64" spans="1:20" ht="42" customHeight="1" x14ac:dyDescent="0.2">
      <c r="A64" s="23" t="s">
        <v>1</v>
      </c>
      <c r="B64" s="45" t="s">
        <v>162</v>
      </c>
      <c r="C64" s="46"/>
      <c r="D64" s="46"/>
      <c r="E64" s="46"/>
      <c r="F64" s="46"/>
      <c r="G64" s="46"/>
      <c r="H64" s="46"/>
      <c r="I64" s="46"/>
      <c r="J64" s="46"/>
      <c r="K64" s="46"/>
      <c r="L64" s="46"/>
      <c r="M64" s="46"/>
      <c r="N64" s="46"/>
      <c r="O64" s="46"/>
      <c r="P64" s="46"/>
      <c r="Q64" s="46"/>
      <c r="R64" s="46"/>
      <c r="S64" s="46"/>
      <c r="T64" s="46"/>
    </row>
    <row r="65" spans="1:20" ht="21" x14ac:dyDescent="0.25">
      <c r="A65" s="23"/>
      <c r="B65" s="41"/>
      <c r="C65" s="41"/>
      <c r="D65" s="41"/>
      <c r="E65" s="41"/>
      <c r="F65" s="41"/>
      <c r="G65" s="41"/>
      <c r="H65" s="41"/>
      <c r="I65" s="41"/>
      <c r="J65" s="41"/>
      <c r="K65" s="41"/>
      <c r="L65" s="41"/>
      <c r="M65" s="41"/>
      <c r="N65" s="41"/>
      <c r="O65" s="41"/>
      <c r="P65" s="41"/>
      <c r="Q65" s="41"/>
      <c r="R65" s="41"/>
      <c r="S65" s="41"/>
      <c r="T65" s="41"/>
    </row>
    <row r="84" spans="1:20" ht="21" x14ac:dyDescent="0.25">
      <c r="A84" s="28" t="s">
        <v>163</v>
      </c>
      <c r="B84" s="4"/>
    </row>
    <row r="85" spans="1:20" s="4" customFormat="1" ht="21" x14ac:dyDescent="0.25">
      <c r="A85" s="23" t="s">
        <v>1</v>
      </c>
      <c r="B85" s="41" t="s">
        <v>164</v>
      </c>
      <c r="C85" s="41"/>
      <c r="D85" s="41"/>
      <c r="E85" s="41"/>
      <c r="F85" s="41"/>
      <c r="G85" s="41"/>
      <c r="H85" s="41"/>
      <c r="I85" s="41"/>
      <c r="J85" s="41"/>
      <c r="K85" s="41"/>
      <c r="L85" s="41"/>
      <c r="M85" s="41"/>
      <c r="N85" s="41"/>
      <c r="O85" s="41"/>
      <c r="P85" s="41"/>
      <c r="Q85" s="41"/>
      <c r="R85" s="41"/>
      <c r="S85" s="41"/>
      <c r="T85" s="41"/>
    </row>
    <row r="86" spans="1:20" s="4" customFormat="1" ht="21" x14ac:dyDescent="0.25">
      <c r="A86" s="23" t="s">
        <v>1</v>
      </c>
      <c r="B86" s="44" t="s">
        <v>156</v>
      </c>
      <c r="C86" s="44"/>
      <c r="D86" s="44"/>
      <c r="E86" s="44"/>
      <c r="F86" s="44"/>
      <c r="G86" s="44"/>
      <c r="H86" s="44"/>
      <c r="I86" s="44"/>
      <c r="J86" s="44"/>
      <c r="K86" s="44"/>
      <c r="L86" s="44"/>
      <c r="M86" s="44"/>
      <c r="N86" s="44"/>
      <c r="O86" s="44"/>
      <c r="P86" s="44"/>
      <c r="Q86" s="44"/>
      <c r="R86" s="44"/>
      <c r="S86" s="44"/>
      <c r="T86" s="44"/>
    </row>
    <row r="87" spans="1:20" s="4" customFormat="1" ht="21" x14ac:dyDescent="0.25">
      <c r="A87" s="23" t="s">
        <v>1</v>
      </c>
      <c r="B87" s="44" t="s">
        <v>159</v>
      </c>
      <c r="C87" s="44"/>
      <c r="D87" s="44"/>
      <c r="E87" s="44"/>
      <c r="F87" s="44"/>
      <c r="G87" s="44"/>
      <c r="H87" s="44"/>
      <c r="I87" s="44"/>
      <c r="J87" s="44"/>
      <c r="K87" s="44"/>
      <c r="L87" s="44"/>
      <c r="M87" s="44"/>
      <c r="N87" s="44"/>
      <c r="O87" s="44"/>
      <c r="P87" s="44"/>
      <c r="Q87" s="44"/>
      <c r="R87" s="44"/>
      <c r="S87" s="44"/>
      <c r="T87" s="44"/>
    </row>
    <row r="106" spans="1:20" ht="21" customHeight="1" x14ac:dyDescent="0.2">
      <c r="A106" s="23" t="s">
        <v>1</v>
      </c>
      <c r="B106" s="45" t="s">
        <v>165</v>
      </c>
      <c r="C106" s="45"/>
      <c r="D106" s="45"/>
      <c r="E106" s="45"/>
      <c r="F106" s="45"/>
      <c r="G106" s="45"/>
      <c r="H106" s="45"/>
      <c r="I106" s="45"/>
      <c r="J106" s="45"/>
      <c r="K106" s="45"/>
      <c r="L106" s="45"/>
      <c r="M106" s="45"/>
      <c r="N106" s="45"/>
      <c r="O106" s="45"/>
      <c r="P106" s="45"/>
      <c r="Q106" s="45"/>
      <c r="R106" s="45"/>
      <c r="S106" s="45"/>
      <c r="T106" s="45"/>
    </row>
    <row r="107" spans="1:20" ht="21" customHeight="1" x14ac:dyDescent="0.2">
      <c r="A107" s="23" t="s">
        <v>1</v>
      </c>
      <c r="B107" s="45" t="s">
        <v>166</v>
      </c>
      <c r="C107" s="45"/>
      <c r="D107" s="45"/>
      <c r="E107" s="45"/>
      <c r="F107" s="45"/>
      <c r="G107" s="45"/>
      <c r="H107" s="45"/>
      <c r="I107" s="45"/>
      <c r="J107" s="45"/>
      <c r="K107" s="45"/>
      <c r="L107" s="45"/>
      <c r="M107" s="45"/>
      <c r="N107" s="45"/>
      <c r="O107" s="45"/>
      <c r="P107" s="45"/>
      <c r="Q107" s="45"/>
      <c r="R107" s="45"/>
      <c r="S107" s="45"/>
      <c r="T107" s="45"/>
    </row>
  </sheetData>
  <mergeCells count="17">
    <mergeCell ref="B85:T85"/>
    <mergeCell ref="B106:T106"/>
    <mergeCell ref="B86:T86"/>
    <mergeCell ref="B87:T87"/>
    <mergeCell ref="B107:T107"/>
    <mergeCell ref="B64:T64"/>
    <mergeCell ref="B65:T65"/>
    <mergeCell ref="B5:T5"/>
    <mergeCell ref="B26:T26"/>
    <mergeCell ref="B46:T46"/>
    <mergeCell ref="B47:T47"/>
    <mergeCell ref="B25:T25"/>
    <mergeCell ref="B2:T2"/>
    <mergeCell ref="B3:T3"/>
    <mergeCell ref="B4:T4"/>
    <mergeCell ref="B6:T6"/>
    <mergeCell ref="B24:T24"/>
  </mergeCells>
  <hyperlinks>
    <hyperlink ref="B6" r:id="rId1" display="https://www.microsoft.com/en-us/microsoft-365/blog/2015/08/11/breaking-down-hierarchical-data-with-treemap-and-sunburst-charts/" xr:uid="{82C0EC8C-8930-0442-90D8-1E76C7849047}"/>
    <hyperlink ref="B87" r:id="rId2" xr:uid="{B897E7DD-E7E3-134A-81BB-9C039E6F68A9}"/>
    <hyperlink ref="B86" r:id="rId3" xr:uid="{45BDA0A0-047D-624E-81B9-8F056DEC032F}"/>
  </hyperlinks>
  <pageMargins left="0.7" right="0.7" top="0.75" bottom="0.75" header="0.3" footer="0.3"/>
  <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Contents</vt:lpstr>
      <vt:lpstr>Charts</vt:lpstr>
      <vt:lpstr>Column &amp; Bar</vt:lpstr>
      <vt:lpstr>Line &amp; Area</vt:lpstr>
      <vt:lpstr>Pie &amp; Doughnut</vt:lpstr>
      <vt:lpstr>Histogram &amp; Boxplot</vt:lpstr>
      <vt:lpstr>Scatter &amp; Bubble</vt:lpstr>
      <vt:lpstr>Sparklines</vt:lpstr>
      <vt:lpstr>Other Charts</vt:lpstr>
      <vt:lpstr>Formatting</vt:lpstr>
      <vt:lpstr>Final Comments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Miguel Gomes</dc:creator>
  <cp:lastModifiedBy>Miguel Gomes</cp:lastModifiedBy>
  <dcterms:created xsi:type="dcterms:W3CDTF">2021-11-13T11:30:03Z</dcterms:created>
  <dcterms:modified xsi:type="dcterms:W3CDTF">2021-11-19T16:00:30Z</dcterms:modified>
</cp:coreProperties>
</file>